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5" activeTab="6"/>
  </bookViews>
  <sheets>
    <sheet name="wzór" sheetId="1" r:id="rId1"/>
    <sheet name="04-2020" sheetId="2" r:id="rId2"/>
    <sheet name="Grupy" sheetId="3" r:id="rId3"/>
    <sheet name="05-2020" sheetId="4" r:id="rId4"/>
    <sheet name="06-2020" sheetId="5" r:id="rId5"/>
    <sheet name="07-2020" sheetId="6" r:id="rId6"/>
    <sheet name="08-2020" sheetId="7" r:id="rId7"/>
    <sheet name="09-2020" sheetId="8" r:id="rId8"/>
    <sheet name="10-2020" sheetId="9" r:id="rId9"/>
    <sheet name="11-2020" sheetId="10" r:id="rId10"/>
    <sheet name="12-2020" sheetId="11" r:id="rId11"/>
    <sheet name="01-2021" sheetId="12" r:id="rId12"/>
    <sheet name="02-2021" sheetId="13" r:id="rId13"/>
    <sheet name="03-2021" sheetId="14" r:id="rId14"/>
    <sheet name="SUMA" sheetId="15" r:id="rId15"/>
  </sheets>
  <definedNames>
    <definedName name="_xlnm.Print_Area" localSheetId="3">"""""""""""""""""""""""""""""""""""""""""""""""""""""""""""""""""""""""""""""""""""""""""""""""""""""""""""""""""""""""""""""""""""""""""""""""""""""""""""""""""""""""""""""""""""""""""""""""""""""""""""""""""""""""""""""""""""""""""""""""""""""""""""""""6-[#ODWOŁANIE.$A$1]:6-[#ODWOŁANIE.$T$131]"""""""""""""""""""""""""""""""""""""""""""""""""""""""""""""""""""""""""""""""""""""""""""""""""""""""""""""""""""""""""""""""""""""""""""""""""""""""""""""""""""""""""""""""</definedName>
    <definedName name="_xlnm.Print_Area" localSheetId="2">"""""""""""""""""""""""""""""""""""""""""""""""""""""""""""""""""""""""""""""""""""""""""""""""""""""""""""""""""""""""""""""""""""""""""""""""""""""""""""""""""""""""""""""""""""""""""""""""""""""""""""""""""""""""""""""""""""""""""""""""""""""""""""""""5-[#ODWOŁANIE.$A$2]:5-[#ODWOŁANIE.$T$131]"""""""""""""""""""""""""""""""""""""""""""""""""""""""""""""""""""""""""""""""""""""""""""""""""""""""""""""""""""""""""""""""""""""""""""""""""""""""""""""""""""""""""""""""</definedName>
  </definedNames>
  <calcPr fullCalcOnLoad="1"/>
</workbook>
</file>

<file path=xl/sharedStrings.xml><?xml version="1.0" encoding="utf-8"?>
<sst xmlns="http://schemas.openxmlformats.org/spreadsheetml/2006/main" count="7360" uniqueCount="143">
  <si>
    <t>Przykład</t>
  </si>
  <si>
    <t>poniedziałek</t>
  </si>
  <si>
    <t>wtorek</t>
  </si>
  <si>
    <t>środa</t>
  </si>
  <si>
    <t>czwartek</t>
  </si>
  <si>
    <t>piątek</t>
  </si>
  <si>
    <t>Tydzień 1</t>
  </si>
  <si>
    <t>INFORMACJA DO NALICZENIA WYNAGRODZEŃ</t>
  </si>
  <si>
    <t>Suma godzin wypracowanych w miesiącu</t>
  </si>
  <si>
    <t>godz.</t>
  </si>
  <si>
    <t>zajęcia</t>
  </si>
  <si>
    <t>GR</t>
  </si>
  <si>
    <t>ilość h</t>
  </si>
  <si>
    <t>Gr.1</t>
  </si>
  <si>
    <t>Gr.2</t>
  </si>
  <si>
    <t>Gr.3</t>
  </si>
  <si>
    <t>Gr.4</t>
  </si>
  <si>
    <t>SUMA</t>
  </si>
  <si>
    <t>8-10</t>
  </si>
  <si>
    <t>GD</t>
  </si>
  <si>
    <t>SPOŁ.</t>
  </si>
  <si>
    <t>ARTE</t>
  </si>
  <si>
    <t>ERGO</t>
  </si>
  <si>
    <t>10-12</t>
  </si>
  <si>
    <t>Psych.</t>
  </si>
  <si>
    <t>Ruch</t>
  </si>
  <si>
    <t>Choreo.</t>
  </si>
  <si>
    <t>12-14</t>
  </si>
  <si>
    <t>Muzyka</t>
  </si>
  <si>
    <t>SEKS.</t>
  </si>
  <si>
    <t>14-16</t>
  </si>
  <si>
    <t>Asystent</t>
  </si>
  <si>
    <t>Opiekun</t>
  </si>
  <si>
    <t>8-16</t>
  </si>
  <si>
    <t>Kwiecień 2020</t>
  </si>
  <si>
    <t>egw</t>
  </si>
  <si>
    <t>wol</t>
  </si>
  <si>
    <t>x</t>
  </si>
  <si>
    <t>9-11</t>
  </si>
  <si>
    <t>wypłacono za 20 h</t>
  </si>
  <si>
    <t>11-13</t>
  </si>
  <si>
    <t>muzyka</t>
  </si>
  <si>
    <t>16-18</t>
  </si>
  <si>
    <t>12-18</t>
  </si>
  <si>
    <t>9-10</t>
  </si>
  <si>
    <t>Psych. *</t>
  </si>
  <si>
    <t>9-12</t>
  </si>
  <si>
    <t>10-18</t>
  </si>
  <si>
    <t>* 11-12 z osobami z gr.4 których nie ma na miejscu!!!</t>
  </si>
  <si>
    <t>14-17</t>
  </si>
  <si>
    <t>*9-10 (gr.2) 11-12 (gr.4) osoby których nie ma na miejscu!!!</t>
  </si>
  <si>
    <t>UT</t>
  </si>
  <si>
    <t>W takim rozkładzie będą przebywać podopieczni w siedzibie</t>
  </si>
  <si>
    <t>jeżeli każda grupa będzie po 3 osoby</t>
  </si>
  <si>
    <t>GR4</t>
  </si>
  <si>
    <t>GR2</t>
  </si>
  <si>
    <t>GR3</t>
  </si>
  <si>
    <t>GR1</t>
  </si>
  <si>
    <t>8-9</t>
  </si>
  <si>
    <t>6 w drodze</t>
  </si>
  <si>
    <t>10-11</t>
  </si>
  <si>
    <t>6 + 3 w drodze</t>
  </si>
  <si>
    <t>11-12</t>
  </si>
  <si>
    <t>12-13</t>
  </si>
  <si>
    <t>13-14</t>
  </si>
  <si>
    <t>14-15</t>
  </si>
  <si>
    <t>15-16</t>
  </si>
  <si>
    <t>3 + 3 w drodze</t>
  </si>
  <si>
    <t>16-17</t>
  </si>
  <si>
    <t>17-18</t>
  </si>
  <si>
    <t>3 w drodze</t>
  </si>
  <si>
    <t>TRANSPORT ALA</t>
  </si>
  <si>
    <t>TRANSPORT GRZESIU</t>
  </si>
  <si>
    <t>Maj 2020</t>
  </si>
  <si>
    <t>EGW</t>
  </si>
  <si>
    <t>Wol</t>
  </si>
  <si>
    <t>Lachowski</t>
  </si>
  <si>
    <t>Bieda</t>
  </si>
  <si>
    <t>Wawrzyniak E</t>
  </si>
  <si>
    <t>Krupa K.</t>
  </si>
  <si>
    <t>Pieczka</t>
  </si>
  <si>
    <t>Czerwiec 2020</t>
  </si>
  <si>
    <t>01-06-2020</t>
  </si>
  <si>
    <t>02-06-2020</t>
  </si>
  <si>
    <t>03-06-2020</t>
  </si>
  <si>
    <t>04-06-2020</t>
  </si>
  <si>
    <t>05-06-2020</t>
  </si>
  <si>
    <t>Wol.</t>
  </si>
  <si>
    <t>Wawrz</t>
  </si>
  <si>
    <t>Krupa K</t>
  </si>
  <si>
    <t>F-ra</t>
  </si>
  <si>
    <t>08-06-2020</t>
  </si>
  <si>
    <t>09-06-2020</t>
  </si>
  <si>
    <t>10-06-2020</t>
  </si>
  <si>
    <t>11-06-2020</t>
  </si>
  <si>
    <t>12-06-2020</t>
  </si>
  <si>
    <t xml:space="preserve">Psych. </t>
  </si>
  <si>
    <t>12-15</t>
  </si>
  <si>
    <t>9-14</t>
  </si>
  <si>
    <t>2*3*4</t>
  </si>
  <si>
    <t>15-06-2020</t>
  </si>
  <si>
    <t>16-06-2020</t>
  </si>
  <si>
    <t>17-06-2020</t>
  </si>
  <si>
    <t>18-06-2020</t>
  </si>
  <si>
    <t>19-06-2020</t>
  </si>
  <si>
    <t>3*1*2</t>
  </si>
  <si>
    <t>3*1*4</t>
  </si>
  <si>
    <t>22-06-2020</t>
  </si>
  <si>
    <t>23-06-2020</t>
  </si>
  <si>
    <t>24-06-2020</t>
  </si>
  <si>
    <t>25-06-2020</t>
  </si>
  <si>
    <t>26-06-2020</t>
  </si>
  <si>
    <t>* 11-12 (gr.4) osoby których nie ma na miejscu!!!</t>
  </si>
  <si>
    <t>29-06-2020</t>
  </si>
  <si>
    <t>30-06-2020</t>
  </si>
  <si>
    <t>Lipiec 2020</t>
  </si>
  <si>
    <t>Wawrzyniak Ewa</t>
  </si>
  <si>
    <t>9-15</t>
  </si>
  <si>
    <t>1*2</t>
  </si>
  <si>
    <t>3*4*1</t>
  </si>
  <si>
    <t>4*2*3</t>
  </si>
  <si>
    <t>Sierpień 2020</t>
  </si>
  <si>
    <t>g</t>
  </si>
  <si>
    <t>m</t>
  </si>
  <si>
    <t>wolne za 15.08.2020</t>
  </si>
  <si>
    <t>10-13</t>
  </si>
  <si>
    <t>2*3</t>
  </si>
  <si>
    <t>4*1*2</t>
  </si>
  <si>
    <t>Wrzesień 2019</t>
  </si>
  <si>
    <t>G</t>
  </si>
  <si>
    <t>M</t>
  </si>
  <si>
    <t>Październik 2019</t>
  </si>
  <si>
    <t>Listopad 2019</t>
  </si>
  <si>
    <t>Grudzień 2019</t>
  </si>
  <si>
    <t>Styczeń 2020</t>
  </si>
  <si>
    <t>Luty 2020</t>
  </si>
  <si>
    <t>112!!!</t>
  </si>
  <si>
    <t>rachunek wystawiony na</t>
  </si>
  <si>
    <t>NORMA</t>
  </si>
  <si>
    <t>Grupa 1-3/2-4</t>
  </si>
  <si>
    <t>Choreo. SUMA</t>
  </si>
  <si>
    <t>Wolontariusze</t>
  </si>
  <si>
    <t>REKRUTACJA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</si>
</sst>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\-MM"/>
    <numFmt numFmtId="166" formatCode="@"/>
    <numFmt numFmtId="167" formatCode="D/MM/YYYY"/>
  </numFmts>
  <fonts count="7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Arial"/>
      <family val="2"/>
    </font>
    <font>
      <b/>
      <u val="single"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</cellStyleXfs>
  <cellXfs count="44">
    <xf numFmtId="164" fontId="0" fillId="0" borderId="0" xfId="0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5" fontId="2" fillId="0" borderId="1" xfId="20" applyNumberFormat="1" applyFont="1" applyFill="1" applyBorder="1" applyAlignment="1" applyProtection="1">
      <alignment horizontal="center"/>
      <protection/>
    </xf>
    <xf numFmtId="164" fontId="2" fillId="2" borderId="1" xfId="20" applyNumberFormat="1" applyFont="1" applyFill="1" applyBorder="1" applyAlignment="1" applyProtection="1">
      <alignment horizontal="center"/>
      <protection/>
    </xf>
    <xf numFmtId="164" fontId="3" fillId="3" borderId="0" xfId="20" applyNumberFormat="1" applyFont="1" applyFill="1" applyBorder="1" applyAlignment="1" applyProtection="1">
      <alignment/>
      <protection/>
    </xf>
    <xf numFmtId="164" fontId="0" fillId="2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2" fillId="2" borderId="1" xfId="20" applyNumberFormat="1" applyFont="1" applyFill="1" applyBorder="1" applyAlignment="1" applyProtection="1">
      <alignment/>
      <protection/>
    </xf>
    <xf numFmtId="164" fontId="4" fillId="4" borderId="0" xfId="20" applyNumberFormat="1" applyFont="1" applyFill="1" applyBorder="1" applyAlignment="1" applyProtection="1">
      <alignment/>
      <protection/>
    </xf>
    <xf numFmtId="166" fontId="2" fillId="0" borderId="1" xfId="20" applyNumberFormat="1" applyFont="1" applyFill="1" applyBorder="1" applyAlignment="1" applyProtection="1">
      <alignment/>
      <protection/>
    </xf>
    <xf numFmtId="164" fontId="2" fillId="0" borderId="1" xfId="20" applyNumberFormat="1" applyFont="1" applyFill="1" applyBorder="1" applyAlignment="1" applyProtection="1">
      <alignment/>
      <protection/>
    </xf>
    <xf numFmtId="164" fontId="2" fillId="5" borderId="1" xfId="20" applyNumberFormat="1" applyFont="1" applyFill="1" applyBorder="1" applyAlignment="1" applyProtection="1">
      <alignment/>
      <protection/>
    </xf>
    <xf numFmtId="164" fontId="4" fillId="4" borderId="1" xfId="20" applyNumberFormat="1" applyFont="1" applyFill="1" applyBorder="1" applyAlignment="1" applyProtection="1">
      <alignment/>
      <protection/>
    </xf>
    <xf numFmtId="164" fontId="4" fillId="4" borderId="1" xfId="20" applyNumberFormat="1" applyFont="1" applyFill="1" applyBorder="1" applyAlignment="1" applyProtection="1">
      <alignment wrapText="1"/>
      <protection/>
    </xf>
    <xf numFmtId="164" fontId="4" fillId="4" borderId="3" xfId="20" applyNumberFormat="1" applyFont="1" applyFill="1" applyBorder="1" applyAlignment="1" applyProtection="1">
      <alignment/>
      <protection/>
    </xf>
    <xf numFmtId="166" fontId="2" fillId="6" borderId="1" xfId="20" applyNumberFormat="1" applyFont="1" applyFill="1" applyBorder="1" applyAlignment="1" applyProtection="1">
      <alignment wrapText="1"/>
      <protection/>
    </xf>
    <xf numFmtId="164" fontId="2" fillId="6" borderId="1" xfId="20" applyNumberFormat="1" applyFont="1" applyFill="1" applyBorder="1" applyAlignment="1" applyProtection="1">
      <alignment wrapText="1"/>
      <protection/>
    </xf>
    <xf numFmtId="164" fontId="2" fillId="6" borderId="1" xfId="2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6" fontId="2" fillId="6" borderId="1" xfId="20" applyNumberFormat="1" applyFont="1" applyFill="1" applyBorder="1" applyAlignment="1" applyProtection="1">
      <alignment/>
      <protection/>
    </xf>
    <xf numFmtId="166" fontId="2" fillId="0" borderId="4" xfId="20" applyNumberFormat="1" applyFont="1" applyFill="1" applyBorder="1" applyAlignment="1" applyProtection="1">
      <alignment/>
      <protection/>
    </xf>
    <xf numFmtId="164" fontId="2" fillId="0" borderId="3" xfId="20" applyNumberFormat="1" applyFont="1" applyFill="1" applyBorder="1" applyAlignment="1" applyProtection="1">
      <alignment/>
      <protection/>
    </xf>
    <xf numFmtId="164" fontId="2" fillId="0" borderId="5" xfId="20" applyNumberFormat="1" applyFont="1" applyFill="1" applyBorder="1" applyAlignment="1" applyProtection="1">
      <alignment/>
      <protection/>
    </xf>
    <xf numFmtId="166" fontId="2" fillId="0" borderId="1" xfId="20" applyNumberFormat="1" applyFont="1" applyFill="1" applyBorder="1" applyAlignment="1" applyProtection="1">
      <alignment horizontal="center"/>
      <protection/>
    </xf>
    <xf numFmtId="167" fontId="0" fillId="2" borderId="1" xfId="0" applyNumberFormat="1" applyFill="1" applyBorder="1" applyAlignment="1">
      <alignment/>
    </xf>
    <xf numFmtId="167" fontId="0" fillId="2" borderId="2" xfId="0" applyNumberFormat="1" applyFill="1" applyBorder="1" applyAlignment="1">
      <alignment/>
    </xf>
    <xf numFmtId="164" fontId="2" fillId="7" borderId="0" xfId="20" applyNumberFormat="1" applyFont="1" applyFill="1" applyBorder="1" applyAlignment="1" applyProtection="1">
      <alignment/>
      <protection/>
    </xf>
    <xf numFmtId="166" fontId="2" fillId="0" borderId="1" xfId="20" applyNumberFormat="1" applyFont="1" applyFill="1" applyBorder="1" applyAlignment="1" applyProtection="1">
      <alignment horizontal="left"/>
      <protection/>
    </xf>
    <xf numFmtId="166" fontId="2" fillId="8" borderId="1" xfId="20" applyNumberFormat="1" applyFont="1" applyFill="1" applyBorder="1" applyAlignment="1" applyProtection="1">
      <alignment/>
      <protection/>
    </xf>
    <xf numFmtId="164" fontId="2" fillId="8" borderId="1" xfId="20" applyNumberFormat="1" applyFont="1" applyFill="1" applyBorder="1" applyAlignment="1" applyProtection="1">
      <alignment/>
      <protection/>
    </xf>
    <xf numFmtId="166" fontId="2" fillId="8" borderId="1" xfId="20" applyNumberFormat="1" applyFont="1" applyFill="1" applyBorder="1" applyAlignment="1" applyProtection="1">
      <alignment wrapText="1"/>
      <protection/>
    </xf>
    <xf numFmtId="164" fontId="2" fillId="8" borderId="1" xfId="20" applyNumberFormat="1" applyFont="1" applyFill="1" applyBorder="1" applyAlignment="1" applyProtection="1">
      <alignment wrapText="1"/>
      <protection/>
    </xf>
    <xf numFmtId="166" fontId="2" fillId="8" borderId="4" xfId="20" applyNumberFormat="1" applyFont="1" applyFill="1" applyBorder="1" applyAlignment="1" applyProtection="1">
      <alignment/>
      <protection/>
    </xf>
    <xf numFmtId="164" fontId="2" fillId="8" borderId="3" xfId="20" applyNumberFormat="1" applyFont="1" applyFill="1" applyBorder="1" applyAlignment="1" applyProtection="1">
      <alignment/>
      <protection/>
    </xf>
    <xf numFmtId="164" fontId="2" fillId="8" borderId="5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6" fontId="5" fillId="0" borderId="1" xfId="20" applyNumberFormat="1" applyFont="1" applyFill="1" applyBorder="1" applyAlignment="1" applyProtection="1">
      <alignment/>
      <protection/>
    </xf>
    <xf numFmtId="164" fontId="5" fillId="9" borderId="0" xfId="0" applyFont="1" applyFill="1" applyAlignment="1">
      <alignment/>
    </xf>
    <xf numFmtId="164" fontId="5" fillId="0" borderId="0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6" fontId="2" fillId="6" borderId="4" xfId="20" applyNumberFormat="1" applyFont="1" applyFill="1" applyBorder="1" applyAlignment="1" applyProtection="1">
      <alignment/>
      <protection/>
    </xf>
    <xf numFmtId="164" fontId="2" fillId="6" borderId="3" xfId="20" applyNumberFormat="1" applyFont="1" applyFill="1" applyBorder="1" applyAlignment="1" applyProtection="1">
      <alignment/>
      <protection/>
    </xf>
    <xf numFmtId="164" fontId="2" fillId="6" borderId="5" xfId="20" applyNumberFormat="1" applyFont="1" applyFill="1" applyBorder="1" applyAlignment="1" applyProtection="1">
      <alignment/>
      <protection/>
    </xf>
    <xf numFmtId="164" fontId="6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132"/>
  <sheetViews>
    <sheetView zoomScale="85" zoomScaleNormal="85" workbookViewId="0" topLeftCell="A1">
      <selection activeCell="T27" sqref="T27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3" ht="12.75">
      <c r="A3" s="3" t="s">
        <v>1</v>
      </c>
      <c r="B3" s="3"/>
      <c r="C3" s="3"/>
      <c r="D3" s="3"/>
      <c r="E3" s="3" t="s">
        <v>2</v>
      </c>
      <c r="F3" s="3"/>
      <c r="G3" s="3"/>
      <c r="H3" s="3"/>
      <c r="I3" s="3" t="s">
        <v>3</v>
      </c>
      <c r="J3" s="3"/>
      <c r="K3" s="3"/>
      <c r="L3" s="3"/>
      <c r="M3" s="3" t="s">
        <v>4</v>
      </c>
      <c r="N3" s="3"/>
      <c r="O3" s="3"/>
      <c r="P3" s="3"/>
      <c r="Q3" s="3" t="s">
        <v>5</v>
      </c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2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AC4" s="1" t="s">
        <v>8</v>
      </c>
    </row>
    <row r="5" spans="1:33" ht="12.75">
      <c r="A5" s="7" t="s">
        <v>9</v>
      </c>
      <c r="B5" s="7" t="s">
        <v>10</v>
      </c>
      <c r="C5" s="7" t="s">
        <v>11</v>
      </c>
      <c r="D5" s="7" t="s">
        <v>12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9</v>
      </c>
      <c r="R5" s="7" t="s">
        <v>10</v>
      </c>
      <c r="S5" s="7" t="s">
        <v>11</v>
      </c>
      <c r="T5" s="7" t="s">
        <v>12</v>
      </c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3" ht="12.75">
      <c r="A6" s="9" t="s">
        <v>18</v>
      </c>
      <c r="B6" s="10" t="s">
        <v>19</v>
      </c>
      <c r="C6" s="10">
        <v>1</v>
      </c>
      <c r="D6" s="10">
        <v>2</v>
      </c>
      <c r="E6" s="9" t="s">
        <v>18</v>
      </c>
      <c r="F6" s="10" t="s">
        <v>19</v>
      </c>
      <c r="G6" s="10">
        <v>2</v>
      </c>
      <c r="H6" s="10">
        <v>2</v>
      </c>
      <c r="I6" s="9" t="s">
        <v>18</v>
      </c>
      <c r="J6" s="10" t="s">
        <v>19</v>
      </c>
      <c r="K6" s="10">
        <v>3</v>
      </c>
      <c r="L6" s="10">
        <v>2</v>
      </c>
      <c r="M6" s="9" t="s">
        <v>18</v>
      </c>
      <c r="N6" s="10" t="s">
        <v>19</v>
      </c>
      <c r="O6" s="10">
        <v>4</v>
      </c>
      <c r="P6" s="10">
        <v>2</v>
      </c>
      <c r="Q6" s="9" t="s">
        <v>18</v>
      </c>
      <c r="R6" s="10" t="s">
        <v>19</v>
      </c>
      <c r="S6" s="10">
        <v>1</v>
      </c>
      <c r="T6" s="10">
        <v>2</v>
      </c>
      <c r="U6" s="1">
        <f aca="true" t="shared" si="0" ref="U6:U27">D6+H6+L6+P6+T6</f>
        <v>10</v>
      </c>
      <c r="V6" s="10" t="s">
        <v>19</v>
      </c>
      <c r="W6" s="11">
        <f aca="true" t="shared" si="1" ref="W6:W27">IF($C6=1,$D6)+IF($G6=1,$H6)+IF($K6=1,$L6)+IF($O6=1,$P6)+IF($S6=1,$T6)</f>
        <v>4</v>
      </c>
      <c r="X6" s="11">
        <f aca="true" t="shared" si="2" ref="X6:X27">IF($C6=2,$D6)+IF($G6=2,$H6)+IF($K6=2,$L6)+IF($O6=2,$P6)+IF($S6=2,$T6)</f>
        <v>2</v>
      </c>
      <c r="Y6" s="11">
        <f aca="true" t="shared" si="3" ref="Y6:Y27">IF($C6=3,$D6)+IF($G6=3,$H6)+IF($K6=3,$L6)+IF($O6=3,$P6)+IF($S6=3,$T6)</f>
        <v>2</v>
      </c>
      <c r="Z6" s="11">
        <f aca="true" t="shared" si="4" ref="Z6:Z27">IF($C6=4,$D6)+IF($G6=4,$H6)+IF($K6=4,$L6)+IF($O6=4,$P6)+IF($S6=4,$T6)</f>
        <v>2</v>
      </c>
      <c r="AB6" s="12" t="s">
        <v>20</v>
      </c>
      <c r="AC6" s="1">
        <f aca="true" t="shared" si="5" ref="AC6:AF8">W6+W9+W12+W15+W32+W35+W38+W41+W58+W61+W64+W67+W84+W87+W90+W93+W110+W113+W116+W119</f>
        <v>50</v>
      </c>
      <c r="AD6" s="1">
        <f t="shared" si="5"/>
        <v>50</v>
      </c>
      <c r="AE6" s="1">
        <f t="shared" si="5"/>
        <v>50</v>
      </c>
      <c r="AF6" s="1">
        <f t="shared" si="5"/>
        <v>50</v>
      </c>
      <c r="AG6" s="8">
        <f aca="true" t="shared" si="6" ref="AG6:AG12">SUM(AC6:AF6)</f>
        <v>200</v>
      </c>
    </row>
    <row r="7" spans="1:33" ht="12.75">
      <c r="A7" s="9" t="s">
        <v>18</v>
      </c>
      <c r="B7" s="10" t="s">
        <v>21</v>
      </c>
      <c r="C7" s="10">
        <v>2</v>
      </c>
      <c r="D7" s="10">
        <v>2</v>
      </c>
      <c r="E7" s="9" t="s">
        <v>18</v>
      </c>
      <c r="F7" s="10" t="s">
        <v>21</v>
      </c>
      <c r="G7" s="10">
        <v>3</v>
      </c>
      <c r="H7" s="10">
        <v>2</v>
      </c>
      <c r="I7" s="9" t="s">
        <v>18</v>
      </c>
      <c r="J7" s="10" t="s">
        <v>21</v>
      </c>
      <c r="K7" s="10">
        <v>4</v>
      </c>
      <c r="L7" s="10">
        <v>2</v>
      </c>
      <c r="M7" s="9" t="s">
        <v>18</v>
      </c>
      <c r="N7" s="10" t="s">
        <v>21</v>
      </c>
      <c r="O7" s="10">
        <v>1</v>
      </c>
      <c r="P7" s="10">
        <v>2</v>
      </c>
      <c r="Q7" s="9" t="s">
        <v>18</v>
      </c>
      <c r="R7" s="10" t="s">
        <v>21</v>
      </c>
      <c r="S7" s="10">
        <v>2</v>
      </c>
      <c r="T7" s="10">
        <v>2</v>
      </c>
      <c r="U7" s="1">
        <f t="shared" si="0"/>
        <v>10</v>
      </c>
      <c r="V7" s="10" t="s">
        <v>21</v>
      </c>
      <c r="W7" s="11">
        <f t="shared" si="1"/>
        <v>2</v>
      </c>
      <c r="X7" s="11">
        <f t="shared" si="2"/>
        <v>4</v>
      </c>
      <c r="Y7" s="11">
        <f t="shared" si="3"/>
        <v>2</v>
      </c>
      <c r="Z7" s="11">
        <f t="shared" si="4"/>
        <v>2</v>
      </c>
      <c r="AB7" s="12" t="s">
        <v>21</v>
      </c>
      <c r="AC7" s="1">
        <f t="shared" si="5"/>
        <v>50</v>
      </c>
      <c r="AD7" s="1">
        <f t="shared" si="5"/>
        <v>50</v>
      </c>
      <c r="AE7" s="1">
        <f t="shared" si="5"/>
        <v>50</v>
      </c>
      <c r="AF7" s="1">
        <f t="shared" si="5"/>
        <v>50</v>
      </c>
      <c r="AG7" s="8">
        <f t="shared" si="6"/>
        <v>200</v>
      </c>
    </row>
    <row r="8" spans="1:33" ht="12.75">
      <c r="A8" s="9" t="s">
        <v>18</v>
      </c>
      <c r="B8" s="10" t="s">
        <v>22</v>
      </c>
      <c r="C8" s="10">
        <v>3</v>
      </c>
      <c r="D8" s="10">
        <v>2</v>
      </c>
      <c r="E8" s="9" t="s">
        <v>18</v>
      </c>
      <c r="F8" s="10" t="s">
        <v>22</v>
      </c>
      <c r="G8" s="10">
        <v>4</v>
      </c>
      <c r="H8" s="10">
        <v>2</v>
      </c>
      <c r="I8" s="9" t="s">
        <v>18</v>
      </c>
      <c r="J8" s="10" t="s">
        <v>22</v>
      </c>
      <c r="K8" s="10">
        <v>1</v>
      </c>
      <c r="L8" s="10">
        <v>2</v>
      </c>
      <c r="M8" s="9" t="s">
        <v>18</v>
      </c>
      <c r="N8" s="10" t="s">
        <v>22</v>
      </c>
      <c r="O8" s="10">
        <v>2</v>
      </c>
      <c r="P8" s="10">
        <v>2</v>
      </c>
      <c r="Q8" s="9" t="s">
        <v>18</v>
      </c>
      <c r="R8" s="10" t="s">
        <v>22</v>
      </c>
      <c r="S8" s="10">
        <v>3</v>
      </c>
      <c r="T8" s="10">
        <v>2</v>
      </c>
      <c r="U8" s="1">
        <f t="shared" si="0"/>
        <v>10</v>
      </c>
      <c r="V8" s="10" t="s">
        <v>22</v>
      </c>
      <c r="W8" s="11">
        <f t="shared" si="1"/>
        <v>2</v>
      </c>
      <c r="X8" s="11">
        <f t="shared" si="2"/>
        <v>2</v>
      </c>
      <c r="Y8" s="11">
        <f t="shared" si="3"/>
        <v>4</v>
      </c>
      <c r="Z8" s="11">
        <f t="shared" si="4"/>
        <v>2</v>
      </c>
      <c r="AB8" s="12" t="s">
        <v>22</v>
      </c>
      <c r="AC8" s="1">
        <f t="shared" si="5"/>
        <v>50</v>
      </c>
      <c r="AD8" s="1">
        <f t="shared" si="5"/>
        <v>50</v>
      </c>
      <c r="AE8" s="1">
        <f t="shared" si="5"/>
        <v>50</v>
      </c>
      <c r="AF8" s="1">
        <f t="shared" si="5"/>
        <v>50</v>
      </c>
      <c r="AG8" s="8">
        <f t="shared" si="6"/>
        <v>200</v>
      </c>
    </row>
    <row r="9" spans="1:33" ht="12.75">
      <c r="A9" s="9" t="s">
        <v>23</v>
      </c>
      <c r="B9" s="10" t="s">
        <v>19</v>
      </c>
      <c r="C9" s="10">
        <v>2</v>
      </c>
      <c r="D9" s="10">
        <v>2</v>
      </c>
      <c r="E9" s="9" t="s">
        <v>23</v>
      </c>
      <c r="F9" s="10" t="s">
        <v>19</v>
      </c>
      <c r="G9" s="10">
        <v>3</v>
      </c>
      <c r="H9" s="10">
        <v>2</v>
      </c>
      <c r="I9" s="9" t="s">
        <v>23</v>
      </c>
      <c r="J9" s="10" t="s">
        <v>19</v>
      </c>
      <c r="K9" s="10">
        <v>4</v>
      </c>
      <c r="L9" s="10">
        <v>2</v>
      </c>
      <c r="M9" s="9" t="s">
        <v>23</v>
      </c>
      <c r="N9" s="10" t="s">
        <v>19</v>
      </c>
      <c r="O9" s="10">
        <v>1</v>
      </c>
      <c r="P9" s="10">
        <v>2</v>
      </c>
      <c r="Q9" s="9" t="s">
        <v>23</v>
      </c>
      <c r="R9" s="10" t="s">
        <v>19</v>
      </c>
      <c r="S9" s="10">
        <v>2</v>
      </c>
      <c r="T9" s="10">
        <v>2</v>
      </c>
      <c r="U9" s="1">
        <f t="shared" si="0"/>
        <v>10</v>
      </c>
      <c r="V9" s="10" t="s">
        <v>19</v>
      </c>
      <c r="W9" s="11">
        <f t="shared" si="1"/>
        <v>2</v>
      </c>
      <c r="X9" s="11">
        <f t="shared" si="2"/>
        <v>4</v>
      </c>
      <c r="Y9" s="11">
        <f t="shared" si="3"/>
        <v>2</v>
      </c>
      <c r="Z9" s="11">
        <f t="shared" si="4"/>
        <v>2</v>
      </c>
      <c r="AB9" s="13" t="s">
        <v>24</v>
      </c>
      <c r="AC9" s="1">
        <f>W18+W19+W44+W45+W70+W71+W96+W97+W122+W123</f>
        <v>0</v>
      </c>
      <c r="AD9" s="1">
        <f>X18+X19+X44+X45+X70+X71+X96+X97+X122+X123</f>
        <v>0</v>
      </c>
      <c r="AE9" s="1">
        <f>Y18+Y19+Y44+Y45+Y70+Y71+Y96+Y97+Y122+Y123</f>
        <v>0</v>
      </c>
      <c r="AF9" s="1">
        <f>Z18+Z19+Z44+Z45+Z70+Z71+Z96+Z97+Z122+Z123</f>
        <v>0</v>
      </c>
      <c r="AG9" s="8">
        <f t="shared" si="6"/>
        <v>0</v>
      </c>
    </row>
    <row r="10" spans="1:33" ht="12.75">
      <c r="A10" s="9" t="s">
        <v>23</v>
      </c>
      <c r="B10" s="10" t="s">
        <v>21</v>
      </c>
      <c r="C10" s="10">
        <v>3</v>
      </c>
      <c r="D10" s="10">
        <v>2</v>
      </c>
      <c r="E10" s="9" t="s">
        <v>23</v>
      </c>
      <c r="F10" s="10" t="s">
        <v>21</v>
      </c>
      <c r="G10" s="10">
        <v>4</v>
      </c>
      <c r="H10" s="10">
        <v>2</v>
      </c>
      <c r="I10" s="9" t="s">
        <v>23</v>
      </c>
      <c r="J10" s="10" t="s">
        <v>21</v>
      </c>
      <c r="K10" s="10">
        <v>1</v>
      </c>
      <c r="L10" s="10">
        <v>2</v>
      </c>
      <c r="M10" s="9" t="s">
        <v>23</v>
      </c>
      <c r="N10" s="10" t="s">
        <v>21</v>
      </c>
      <c r="O10" s="10">
        <v>2</v>
      </c>
      <c r="P10" s="10">
        <v>2</v>
      </c>
      <c r="Q10" s="9" t="s">
        <v>23</v>
      </c>
      <c r="R10" s="10" t="s">
        <v>21</v>
      </c>
      <c r="S10" s="10">
        <v>3</v>
      </c>
      <c r="T10" s="10">
        <v>2</v>
      </c>
      <c r="U10" s="1">
        <f t="shared" si="0"/>
        <v>10</v>
      </c>
      <c r="V10" s="10" t="s">
        <v>21</v>
      </c>
      <c r="W10" s="11">
        <f t="shared" si="1"/>
        <v>2</v>
      </c>
      <c r="X10" s="11">
        <f t="shared" si="2"/>
        <v>2</v>
      </c>
      <c r="Y10" s="11">
        <f t="shared" si="3"/>
        <v>4</v>
      </c>
      <c r="Z10" s="11">
        <f t="shared" si="4"/>
        <v>2</v>
      </c>
      <c r="AB10" s="12" t="s">
        <v>25</v>
      </c>
      <c r="AC10" s="1">
        <f>W21+W20+W47+W46+W73+W72+W99+W98+W125+W124</f>
        <v>0</v>
      </c>
      <c r="AD10" s="1">
        <f>X21+X20+X47+X46+X73+X72+X99+X98+X125+X124</f>
        <v>0</v>
      </c>
      <c r="AE10" s="1">
        <f>Y21+Y20+Y47+Y46+Y73+Y72+Y99+Y98+Y125+Y124</f>
        <v>0</v>
      </c>
      <c r="AF10" s="1">
        <f>Z21+Z20+Z47+Z46+Z73+Z72+Z99+Z98+Z125+Z124</f>
        <v>0</v>
      </c>
      <c r="AG10" s="8">
        <f t="shared" si="6"/>
        <v>0</v>
      </c>
    </row>
    <row r="11" spans="1:33" ht="12.75">
      <c r="A11" s="9" t="s">
        <v>23</v>
      </c>
      <c r="B11" s="10" t="s">
        <v>22</v>
      </c>
      <c r="C11" s="10">
        <v>4</v>
      </c>
      <c r="D11" s="10">
        <v>2</v>
      </c>
      <c r="E11" s="9" t="s">
        <v>23</v>
      </c>
      <c r="F11" s="10" t="s">
        <v>22</v>
      </c>
      <c r="G11" s="10">
        <v>1</v>
      </c>
      <c r="H11" s="10">
        <v>2</v>
      </c>
      <c r="I11" s="9" t="s">
        <v>23</v>
      </c>
      <c r="J11" s="10" t="s">
        <v>22</v>
      </c>
      <c r="K11" s="10">
        <v>2</v>
      </c>
      <c r="L11" s="10">
        <v>2</v>
      </c>
      <c r="M11" s="9" t="s">
        <v>23</v>
      </c>
      <c r="N11" s="10" t="s">
        <v>22</v>
      </c>
      <c r="O11" s="10">
        <v>3</v>
      </c>
      <c r="P11" s="10">
        <v>2</v>
      </c>
      <c r="Q11" s="9" t="s">
        <v>23</v>
      </c>
      <c r="R11" s="10" t="s">
        <v>22</v>
      </c>
      <c r="S11" s="10">
        <v>4</v>
      </c>
      <c r="T11" s="10">
        <v>2</v>
      </c>
      <c r="U11" s="1">
        <f t="shared" si="0"/>
        <v>10</v>
      </c>
      <c r="V11" s="10" t="s">
        <v>22</v>
      </c>
      <c r="W11" s="11">
        <f t="shared" si="1"/>
        <v>2</v>
      </c>
      <c r="X11" s="11">
        <f t="shared" si="2"/>
        <v>2</v>
      </c>
      <c r="Y11" s="11">
        <f t="shared" si="3"/>
        <v>2</v>
      </c>
      <c r="Z11" s="11">
        <f t="shared" si="4"/>
        <v>4</v>
      </c>
      <c r="AB11" s="12" t="s">
        <v>26</v>
      </c>
      <c r="AC11" s="1">
        <f aca="true" t="shared" si="7" ref="AC11:AF16">W22+W48+W74+W100+W126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8">
        <f t="shared" si="6"/>
        <v>0</v>
      </c>
    </row>
    <row r="12" spans="1:33" ht="12.75">
      <c r="A12" s="9" t="s">
        <v>27</v>
      </c>
      <c r="B12" s="10" t="s">
        <v>19</v>
      </c>
      <c r="C12" s="10">
        <v>3</v>
      </c>
      <c r="D12" s="10">
        <v>2</v>
      </c>
      <c r="E12" s="9" t="s">
        <v>27</v>
      </c>
      <c r="F12" s="10" t="s">
        <v>19</v>
      </c>
      <c r="G12" s="10">
        <v>4</v>
      </c>
      <c r="H12" s="10">
        <v>2</v>
      </c>
      <c r="I12" s="9" t="s">
        <v>27</v>
      </c>
      <c r="J12" s="10" t="s">
        <v>19</v>
      </c>
      <c r="K12" s="10">
        <v>1</v>
      </c>
      <c r="L12" s="10">
        <v>2</v>
      </c>
      <c r="M12" s="9" t="s">
        <v>27</v>
      </c>
      <c r="N12" s="10" t="s">
        <v>19</v>
      </c>
      <c r="O12" s="10">
        <v>2</v>
      </c>
      <c r="P12" s="10">
        <v>2</v>
      </c>
      <c r="Q12" s="9" t="s">
        <v>27</v>
      </c>
      <c r="R12" s="10" t="s">
        <v>19</v>
      </c>
      <c r="S12" s="10">
        <v>3</v>
      </c>
      <c r="T12" s="10">
        <v>2</v>
      </c>
      <c r="U12" s="1">
        <f t="shared" si="0"/>
        <v>10</v>
      </c>
      <c r="V12" s="10" t="s">
        <v>19</v>
      </c>
      <c r="W12" s="11">
        <f t="shared" si="1"/>
        <v>2</v>
      </c>
      <c r="X12" s="11">
        <f t="shared" si="2"/>
        <v>2</v>
      </c>
      <c r="Y12" s="11">
        <f t="shared" si="3"/>
        <v>4</v>
      </c>
      <c r="Z12" s="11">
        <f t="shared" si="4"/>
        <v>2</v>
      </c>
      <c r="AB12" s="12" t="s">
        <v>26</v>
      </c>
      <c r="AC12" s="1">
        <f t="shared" si="7"/>
        <v>0</v>
      </c>
      <c r="AD12" s="1">
        <f t="shared" si="7"/>
        <v>0</v>
      </c>
      <c r="AE12" s="1">
        <f t="shared" si="7"/>
        <v>0</v>
      </c>
      <c r="AF12" s="1">
        <f t="shared" si="7"/>
        <v>0</v>
      </c>
      <c r="AG12" s="8">
        <f t="shared" si="6"/>
        <v>0</v>
      </c>
    </row>
    <row r="13" spans="1:33" ht="12.75">
      <c r="A13" s="9" t="s">
        <v>27</v>
      </c>
      <c r="B13" s="10" t="s">
        <v>21</v>
      </c>
      <c r="C13" s="10">
        <v>4</v>
      </c>
      <c r="D13" s="10">
        <v>2</v>
      </c>
      <c r="E13" s="9" t="s">
        <v>27</v>
      </c>
      <c r="F13" s="10" t="s">
        <v>21</v>
      </c>
      <c r="G13" s="10">
        <v>1</v>
      </c>
      <c r="H13" s="10">
        <v>2</v>
      </c>
      <c r="I13" s="9" t="s">
        <v>27</v>
      </c>
      <c r="J13" s="10" t="s">
        <v>21</v>
      </c>
      <c r="K13" s="10">
        <v>2</v>
      </c>
      <c r="L13" s="10">
        <v>2</v>
      </c>
      <c r="M13" s="9" t="s">
        <v>27</v>
      </c>
      <c r="N13" s="10" t="s">
        <v>21</v>
      </c>
      <c r="O13" s="10">
        <v>3</v>
      </c>
      <c r="P13" s="10">
        <v>2</v>
      </c>
      <c r="Q13" s="9" t="s">
        <v>27</v>
      </c>
      <c r="R13" s="10" t="s">
        <v>21</v>
      </c>
      <c r="S13" s="10">
        <v>4</v>
      </c>
      <c r="T13" s="10">
        <v>2</v>
      </c>
      <c r="U13" s="1">
        <f t="shared" si="0"/>
        <v>10</v>
      </c>
      <c r="V13" s="10" t="s">
        <v>21</v>
      </c>
      <c r="W13" s="11">
        <f t="shared" si="1"/>
        <v>2</v>
      </c>
      <c r="X13" s="11">
        <f t="shared" si="2"/>
        <v>2</v>
      </c>
      <c r="Y13" s="11">
        <f t="shared" si="3"/>
        <v>2</v>
      </c>
      <c r="Z13" s="11">
        <f t="shared" si="4"/>
        <v>4</v>
      </c>
      <c r="AB13" s="12" t="s">
        <v>28</v>
      </c>
      <c r="AC13" s="1">
        <f t="shared" si="7"/>
        <v>0</v>
      </c>
      <c r="AD13" s="1">
        <f t="shared" si="7"/>
        <v>0</v>
      </c>
      <c r="AE13" s="1">
        <f t="shared" si="7"/>
        <v>0</v>
      </c>
      <c r="AF13" s="1">
        <f t="shared" si="7"/>
        <v>0</v>
      </c>
      <c r="AG13" s="8">
        <f>U24+U50+U76+U102+U128</f>
        <v>0</v>
      </c>
    </row>
    <row r="14" spans="1:33" ht="12.75">
      <c r="A14" s="9" t="s">
        <v>27</v>
      </c>
      <c r="B14" s="10" t="s">
        <v>22</v>
      </c>
      <c r="C14" s="10">
        <v>1</v>
      </c>
      <c r="D14" s="10">
        <v>2</v>
      </c>
      <c r="E14" s="9" t="s">
        <v>27</v>
      </c>
      <c r="F14" s="10" t="s">
        <v>22</v>
      </c>
      <c r="G14" s="10">
        <v>2</v>
      </c>
      <c r="H14" s="10">
        <v>2</v>
      </c>
      <c r="I14" s="9" t="s">
        <v>27</v>
      </c>
      <c r="J14" s="10" t="s">
        <v>22</v>
      </c>
      <c r="K14" s="10">
        <v>3</v>
      </c>
      <c r="L14" s="10">
        <v>2</v>
      </c>
      <c r="M14" s="9" t="s">
        <v>27</v>
      </c>
      <c r="N14" s="10" t="s">
        <v>22</v>
      </c>
      <c r="O14" s="10">
        <v>4</v>
      </c>
      <c r="P14" s="10">
        <v>2</v>
      </c>
      <c r="Q14" s="9" t="s">
        <v>27</v>
      </c>
      <c r="R14" s="10" t="s">
        <v>22</v>
      </c>
      <c r="S14" s="10">
        <v>1</v>
      </c>
      <c r="T14" s="10">
        <v>2</v>
      </c>
      <c r="U14" s="1">
        <f t="shared" si="0"/>
        <v>10</v>
      </c>
      <c r="V14" s="10" t="s">
        <v>22</v>
      </c>
      <c r="W14" s="11">
        <f t="shared" si="1"/>
        <v>4</v>
      </c>
      <c r="X14" s="11">
        <f t="shared" si="2"/>
        <v>2</v>
      </c>
      <c r="Y14" s="11">
        <f t="shared" si="3"/>
        <v>2</v>
      </c>
      <c r="Z14" s="11">
        <f t="shared" si="4"/>
        <v>2</v>
      </c>
      <c r="AB14" s="12" t="s">
        <v>29</v>
      </c>
      <c r="AC14" s="1">
        <f t="shared" si="7"/>
        <v>0</v>
      </c>
      <c r="AD14" s="1">
        <f t="shared" si="7"/>
        <v>0</v>
      </c>
      <c r="AE14" s="1">
        <f t="shared" si="7"/>
        <v>0</v>
      </c>
      <c r="AF14" s="1">
        <f t="shared" si="7"/>
        <v>0</v>
      </c>
      <c r="AG14" s="8">
        <f>SUM(AC14:AF14)</f>
        <v>0</v>
      </c>
    </row>
    <row r="15" spans="1:33" ht="12.75">
      <c r="A15" s="9" t="s">
        <v>30</v>
      </c>
      <c r="B15" s="10" t="s">
        <v>19</v>
      </c>
      <c r="C15" s="10">
        <v>4</v>
      </c>
      <c r="D15" s="10">
        <v>2</v>
      </c>
      <c r="E15" s="9" t="s">
        <v>30</v>
      </c>
      <c r="F15" s="10" t="s">
        <v>19</v>
      </c>
      <c r="G15" s="10">
        <v>1</v>
      </c>
      <c r="H15" s="10">
        <v>2</v>
      </c>
      <c r="I15" s="9" t="s">
        <v>30</v>
      </c>
      <c r="J15" s="10" t="s">
        <v>19</v>
      </c>
      <c r="K15" s="10">
        <v>2</v>
      </c>
      <c r="L15" s="10">
        <v>2</v>
      </c>
      <c r="M15" s="9" t="s">
        <v>30</v>
      </c>
      <c r="N15" s="10" t="s">
        <v>19</v>
      </c>
      <c r="O15" s="10">
        <v>3</v>
      </c>
      <c r="P15" s="10">
        <v>2</v>
      </c>
      <c r="Q15" s="9" t="s">
        <v>30</v>
      </c>
      <c r="R15" s="10" t="s">
        <v>19</v>
      </c>
      <c r="S15" s="10">
        <v>4</v>
      </c>
      <c r="T15" s="10">
        <v>2</v>
      </c>
      <c r="U15" s="1">
        <f t="shared" si="0"/>
        <v>10</v>
      </c>
      <c r="V15" s="10" t="s">
        <v>19</v>
      </c>
      <c r="W15" s="11">
        <f t="shared" si="1"/>
        <v>2</v>
      </c>
      <c r="X15" s="11">
        <f t="shared" si="2"/>
        <v>2</v>
      </c>
      <c r="Y15" s="11">
        <f t="shared" si="3"/>
        <v>2</v>
      </c>
      <c r="Z15" s="11">
        <f t="shared" si="4"/>
        <v>4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0</v>
      </c>
    </row>
    <row r="16" spans="1:33" ht="12.75">
      <c r="A16" s="9" t="s">
        <v>30</v>
      </c>
      <c r="B16" s="10" t="s">
        <v>21</v>
      </c>
      <c r="C16" s="10">
        <v>1</v>
      </c>
      <c r="D16" s="10">
        <v>2</v>
      </c>
      <c r="E16" s="9" t="s">
        <v>30</v>
      </c>
      <c r="F16" s="10" t="s">
        <v>21</v>
      </c>
      <c r="G16" s="10">
        <v>2</v>
      </c>
      <c r="H16" s="10">
        <v>2</v>
      </c>
      <c r="I16" s="9" t="s">
        <v>30</v>
      </c>
      <c r="J16" s="10" t="s">
        <v>21</v>
      </c>
      <c r="K16" s="10">
        <v>3</v>
      </c>
      <c r="L16" s="10">
        <v>2</v>
      </c>
      <c r="M16" s="9" t="s">
        <v>30</v>
      </c>
      <c r="N16" s="10" t="s">
        <v>21</v>
      </c>
      <c r="O16" s="10">
        <v>4</v>
      </c>
      <c r="P16" s="10">
        <v>2</v>
      </c>
      <c r="Q16" s="9" t="s">
        <v>30</v>
      </c>
      <c r="R16" s="10" t="s">
        <v>21</v>
      </c>
      <c r="S16" s="10">
        <v>1</v>
      </c>
      <c r="T16" s="10">
        <v>2</v>
      </c>
      <c r="U16" s="1">
        <f t="shared" si="0"/>
        <v>10</v>
      </c>
      <c r="V16" s="10" t="s">
        <v>21</v>
      </c>
      <c r="W16" s="11">
        <f t="shared" si="1"/>
        <v>4</v>
      </c>
      <c r="X16" s="11">
        <f t="shared" si="2"/>
        <v>2</v>
      </c>
      <c r="Y16" s="11">
        <f t="shared" si="3"/>
        <v>2</v>
      </c>
      <c r="Z16" s="11">
        <f t="shared" si="4"/>
        <v>2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200</v>
      </c>
    </row>
    <row r="17" spans="1:33" ht="12.75">
      <c r="A17" s="9" t="s">
        <v>30</v>
      </c>
      <c r="B17" s="10" t="s">
        <v>22</v>
      </c>
      <c r="C17" s="10">
        <v>2</v>
      </c>
      <c r="D17" s="10">
        <v>2</v>
      </c>
      <c r="E17" s="9" t="s">
        <v>30</v>
      </c>
      <c r="F17" s="10" t="s">
        <v>22</v>
      </c>
      <c r="G17" s="10">
        <v>3</v>
      </c>
      <c r="H17" s="10">
        <v>2</v>
      </c>
      <c r="I17" s="9" t="s">
        <v>30</v>
      </c>
      <c r="J17" s="10" t="s">
        <v>22</v>
      </c>
      <c r="K17" s="10">
        <v>4</v>
      </c>
      <c r="L17" s="10">
        <v>2</v>
      </c>
      <c r="M17" s="9" t="s">
        <v>30</v>
      </c>
      <c r="N17" s="10" t="s">
        <v>22</v>
      </c>
      <c r="O17" s="10">
        <v>1</v>
      </c>
      <c r="P17" s="10">
        <v>2</v>
      </c>
      <c r="Q17" s="9" t="s">
        <v>30</v>
      </c>
      <c r="R17" s="10" t="s">
        <v>22</v>
      </c>
      <c r="S17" s="10">
        <v>2</v>
      </c>
      <c r="T17" s="10">
        <v>2</v>
      </c>
      <c r="U17" s="1">
        <f t="shared" si="0"/>
        <v>10</v>
      </c>
      <c r="V17" s="10" t="s">
        <v>22</v>
      </c>
      <c r="W17" s="11">
        <f t="shared" si="1"/>
        <v>2</v>
      </c>
      <c r="X17" s="11">
        <f t="shared" si="2"/>
        <v>4</v>
      </c>
      <c r="Y17" s="11">
        <f t="shared" si="3"/>
        <v>2</v>
      </c>
      <c r="Z17" s="11">
        <f t="shared" si="4"/>
        <v>2</v>
      </c>
      <c r="AG17" s="8">
        <f>SUM(AG6:AG16)</f>
        <v>800</v>
      </c>
    </row>
    <row r="18" spans="1:33" ht="12.75">
      <c r="A18" s="15"/>
      <c r="B18" s="16" t="s">
        <v>24</v>
      </c>
      <c r="C18" s="16"/>
      <c r="D18" s="17"/>
      <c r="E18" s="15"/>
      <c r="F18" s="16" t="s">
        <v>24</v>
      </c>
      <c r="G18" s="16"/>
      <c r="H18" s="17"/>
      <c r="I18" s="15"/>
      <c r="J18" s="16" t="s">
        <v>24</v>
      </c>
      <c r="K18" s="16"/>
      <c r="L18" s="17"/>
      <c r="M18" s="15"/>
      <c r="N18" s="16" t="s">
        <v>24</v>
      </c>
      <c r="O18" s="16"/>
      <c r="P18" s="17"/>
      <c r="Q18" s="15"/>
      <c r="R18" s="16" t="s">
        <v>24</v>
      </c>
      <c r="S18" s="16"/>
      <c r="T18" s="17"/>
      <c r="U18" s="1">
        <f t="shared" si="0"/>
        <v>0</v>
      </c>
      <c r="V18" s="16" t="s">
        <v>24</v>
      </c>
      <c r="W18" s="11">
        <f t="shared" si="1"/>
        <v>0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 t="s">
        <v>24</v>
      </c>
      <c r="C19" s="17"/>
      <c r="D19" s="17"/>
      <c r="E19" s="19"/>
      <c r="F19" s="16" t="s">
        <v>24</v>
      </c>
      <c r="G19" s="17"/>
      <c r="H19" s="17"/>
      <c r="I19" s="19"/>
      <c r="J19" s="16" t="s">
        <v>24</v>
      </c>
      <c r="K19" s="17"/>
      <c r="L19" s="17"/>
      <c r="M19" s="19"/>
      <c r="N19" s="16" t="s">
        <v>24</v>
      </c>
      <c r="O19" s="17"/>
      <c r="P19" s="17"/>
      <c r="Q19" s="19"/>
      <c r="R19" s="16" t="s">
        <v>24</v>
      </c>
      <c r="S19" s="17"/>
      <c r="T19" s="17"/>
      <c r="U19" s="1">
        <f t="shared" si="0"/>
        <v>0</v>
      </c>
      <c r="V19" s="16" t="s">
        <v>24</v>
      </c>
      <c r="W19" s="11">
        <f t="shared" si="1"/>
        <v>0</v>
      </c>
      <c r="X19" s="11">
        <f t="shared" si="2"/>
        <v>0</v>
      </c>
      <c r="Y19" s="11">
        <f t="shared" si="3"/>
        <v>0</v>
      </c>
      <c r="Z19" s="11">
        <f t="shared" si="4"/>
        <v>0</v>
      </c>
    </row>
    <row r="20" spans="1:26" ht="12.75">
      <c r="A20" s="9"/>
      <c r="B20" s="10" t="s">
        <v>25</v>
      </c>
      <c r="C20" s="10"/>
      <c r="D20" s="10"/>
      <c r="E20" s="9"/>
      <c r="F20" s="10" t="s">
        <v>25</v>
      </c>
      <c r="G20" s="10"/>
      <c r="H20" s="10"/>
      <c r="I20" s="9"/>
      <c r="J20" s="10" t="s">
        <v>25</v>
      </c>
      <c r="K20" s="10"/>
      <c r="L20" s="10"/>
      <c r="M20" s="9"/>
      <c r="N20" s="10" t="s">
        <v>25</v>
      </c>
      <c r="O20" s="10"/>
      <c r="P20" s="10"/>
      <c r="Q20" s="9"/>
      <c r="R20" s="10" t="s">
        <v>25</v>
      </c>
      <c r="S20" s="10"/>
      <c r="T20" s="10"/>
      <c r="U20" s="1">
        <f t="shared" si="0"/>
        <v>0</v>
      </c>
      <c r="V20" s="10" t="s">
        <v>25</v>
      </c>
      <c r="W20" s="11">
        <f t="shared" si="1"/>
        <v>0</v>
      </c>
      <c r="X20" s="11">
        <f t="shared" si="2"/>
        <v>0</v>
      </c>
      <c r="Y20" s="11">
        <f t="shared" si="3"/>
        <v>0</v>
      </c>
      <c r="Z20" s="11">
        <f t="shared" si="4"/>
        <v>0</v>
      </c>
    </row>
    <row r="21" spans="1:26" ht="12.75">
      <c r="A21" s="9"/>
      <c r="B21" s="10" t="s">
        <v>25</v>
      </c>
      <c r="C21" s="10"/>
      <c r="D21" s="10"/>
      <c r="E21" s="9"/>
      <c r="F21" s="10" t="s">
        <v>25</v>
      </c>
      <c r="G21" s="10"/>
      <c r="H21" s="10"/>
      <c r="I21" s="9"/>
      <c r="J21" s="10" t="s">
        <v>25</v>
      </c>
      <c r="K21" s="10"/>
      <c r="L21" s="10"/>
      <c r="M21" s="9"/>
      <c r="N21" s="10" t="s">
        <v>25</v>
      </c>
      <c r="O21" s="10"/>
      <c r="P21" s="10"/>
      <c r="Q21" s="9"/>
      <c r="R21" s="10" t="s">
        <v>25</v>
      </c>
      <c r="S21" s="10"/>
      <c r="T21" s="10"/>
      <c r="U21" s="1">
        <f t="shared" si="0"/>
        <v>0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0</v>
      </c>
      <c r="Z21" s="11">
        <f t="shared" si="4"/>
        <v>0</v>
      </c>
    </row>
    <row r="22" spans="1:26" ht="12.75">
      <c r="A22" s="9"/>
      <c r="B22" s="10" t="s">
        <v>26</v>
      </c>
      <c r="C22" s="10"/>
      <c r="D22" s="10"/>
      <c r="E22" s="9"/>
      <c r="F22" s="10" t="s">
        <v>26</v>
      </c>
      <c r="G22" s="10"/>
      <c r="H22" s="10"/>
      <c r="I22" s="9"/>
      <c r="J22" s="10" t="s">
        <v>26</v>
      </c>
      <c r="K22" s="10"/>
      <c r="L22" s="10"/>
      <c r="M22" s="9"/>
      <c r="N22" s="10" t="s">
        <v>26</v>
      </c>
      <c r="O22" s="10"/>
      <c r="P22" s="10"/>
      <c r="Q22" s="9"/>
      <c r="R22" s="10" t="s">
        <v>26</v>
      </c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</row>
    <row r="23" spans="1:26" ht="12.75">
      <c r="A23" s="9"/>
      <c r="B23" s="10" t="s">
        <v>26</v>
      </c>
      <c r="C23" s="10"/>
      <c r="D23" s="10"/>
      <c r="E23" s="9"/>
      <c r="F23" s="10" t="s">
        <v>26</v>
      </c>
      <c r="G23" s="10"/>
      <c r="H23" s="10"/>
      <c r="I23" s="9"/>
      <c r="J23" s="10" t="s">
        <v>26</v>
      </c>
      <c r="K23" s="10"/>
      <c r="L23" s="10"/>
      <c r="M23" s="9"/>
      <c r="N23" s="10" t="s">
        <v>26</v>
      </c>
      <c r="O23" s="10"/>
      <c r="P23" s="10"/>
      <c r="Q23" s="9"/>
      <c r="R23" s="10" t="s">
        <v>26</v>
      </c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</row>
    <row r="24" spans="1:26" ht="12.75">
      <c r="A24" s="9"/>
      <c r="B24" s="10" t="s">
        <v>28</v>
      </c>
      <c r="C24" s="10"/>
      <c r="D24" s="10"/>
      <c r="E24" s="9"/>
      <c r="F24" s="10" t="s">
        <v>28</v>
      </c>
      <c r="G24" s="10"/>
      <c r="H24" s="10"/>
      <c r="I24" s="9"/>
      <c r="J24" s="10" t="s">
        <v>28</v>
      </c>
      <c r="K24" s="10"/>
      <c r="L24" s="10"/>
      <c r="M24" s="9"/>
      <c r="N24" s="10" t="s">
        <v>28</v>
      </c>
      <c r="O24" s="10"/>
      <c r="P24" s="10"/>
      <c r="Q24" s="9"/>
      <c r="R24" s="10" t="s">
        <v>28</v>
      </c>
      <c r="S24" s="10"/>
      <c r="T24" s="10"/>
      <c r="U24" s="1">
        <f t="shared" si="0"/>
        <v>0</v>
      </c>
      <c r="V24" s="10" t="s">
        <v>28</v>
      </c>
      <c r="W24" s="11">
        <f t="shared" si="1"/>
        <v>0</v>
      </c>
      <c r="X24" s="11">
        <f t="shared" si="2"/>
        <v>0</v>
      </c>
      <c r="Y24" s="11">
        <f t="shared" si="3"/>
        <v>0</v>
      </c>
      <c r="Z24" s="11">
        <f t="shared" si="4"/>
        <v>0</v>
      </c>
    </row>
    <row r="25" spans="1:26" ht="12.75">
      <c r="A25" s="9"/>
      <c r="B25" s="10" t="s">
        <v>29</v>
      </c>
      <c r="C25" s="10"/>
      <c r="D25" s="10"/>
      <c r="E25" s="9"/>
      <c r="F25" s="10" t="s">
        <v>29</v>
      </c>
      <c r="G25" s="10"/>
      <c r="H25" s="10"/>
      <c r="I25" s="9"/>
      <c r="J25" s="10" t="s">
        <v>29</v>
      </c>
      <c r="K25" s="10"/>
      <c r="L25" s="10"/>
      <c r="M25" s="9"/>
      <c r="N25" s="10" t="s">
        <v>29</v>
      </c>
      <c r="O25" s="10"/>
      <c r="P25" s="10"/>
      <c r="Q25" s="9"/>
      <c r="R25" s="10" t="s">
        <v>29</v>
      </c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</row>
    <row r="26" spans="1:26" ht="12.75">
      <c r="A26" s="9"/>
      <c r="B26" s="10" t="s">
        <v>31</v>
      </c>
      <c r="C26" s="10"/>
      <c r="D26" s="10"/>
      <c r="E26" s="9"/>
      <c r="F26" s="10" t="s">
        <v>31</v>
      </c>
      <c r="G26" s="10"/>
      <c r="H26" s="10"/>
      <c r="I26" s="9"/>
      <c r="J26" s="10" t="s">
        <v>31</v>
      </c>
      <c r="K26" s="10"/>
      <c r="L26" s="10"/>
      <c r="M26" s="9"/>
      <c r="N26" s="10" t="s">
        <v>31</v>
      </c>
      <c r="O26" s="10"/>
      <c r="P26" s="10"/>
      <c r="Q26" s="9"/>
      <c r="R26" s="10" t="s">
        <v>31</v>
      </c>
      <c r="S26" s="10"/>
      <c r="T26" s="10"/>
      <c r="U26" s="1">
        <f t="shared" si="0"/>
        <v>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</row>
    <row r="27" spans="1:26" ht="12.75">
      <c r="A27" s="20" t="s">
        <v>33</v>
      </c>
      <c r="B27" s="21" t="s">
        <v>32</v>
      </c>
      <c r="C27" s="21"/>
      <c r="D27" s="22">
        <v>8</v>
      </c>
      <c r="E27" s="20" t="s">
        <v>33</v>
      </c>
      <c r="F27" s="21" t="s">
        <v>32</v>
      </c>
      <c r="G27" s="21"/>
      <c r="H27" s="22">
        <v>8</v>
      </c>
      <c r="I27" s="20" t="s">
        <v>33</v>
      </c>
      <c r="J27" s="21" t="s">
        <v>32</v>
      </c>
      <c r="K27" s="21"/>
      <c r="L27" s="22">
        <v>8</v>
      </c>
      <c r="M27" s="20" t="s">
        <v>33</v>
      </c>
      <c r="N27" s="21" t="s">
        <v>32</v>
      </c>
      <c r="O27" s="21"/>
      <c r="P27" s="22">
        <v>8</v>
      </c>
      <c r="Q27" s="20" t="s">
        <v>33</v>
      </c>
      <c r="R27" s="21" t="s">
        <v>32</v>
      </c>
      <c r="S27" s="21"/>
      <c r="T27" s="22">
        <v>8</v>
      </c>
      <c r="U27" s="1">
        <f t="shared" si="0"/>
        <v>40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</row>
    <row r="28" spans="1:20" ht="12.75">
      <c r="A28" s="2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 t="s">
        <v>1</v>
      </c>
      <c r="B29" s="3"/>
      <c r="C29" s="3"/>
      <c r="D29" s="3"/>
      <c r="E29" s="3" t="s">
        <v>2</v>
      </c>
      <c r="F29" s="3"/>
      <c r="G29" s="3"/>
      <c r="H29" s="3"/>
      <c r="I29" s="3" t="s">
        <v>3</v>
      </c>
      <c r="J29" s="3"/>
      <c r="K29" s="3"/>
      <c r="L29" s="3"/>
      <c r="M29" s="3" t="s">
        <v>4</v>
      </c>
      <c r="N29" s="3"/>
      <c r="O29" s="3"/>
      <c r="P29" s="3"/>
      <c r="Q29" s="3" t="s">
        <v>5</v>
      </c>
      <c r="R29" s="3"/>
      <c r="S29" s="3"/>
      <c r="T29" s="3"/>
    </row>
    <row r="30" spans="1:20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6"/>
      <c r="S30" s="6"/>
      <c r="T30" s="6"/>
    </row>
    <row r="31" spans="1:20" ht="12.75">
      <c r="A31" s="7" t="s">
        <v>9</v>
      </c>
      <c r="B31" s="7" t="s">
        <v>10</v>
      </c>
      <c r="C31" s="7" t="s">
        <v>11</v>
      </c>
      <c r="D31" s="7" t="s">
        <v>12</v>
      </c>
      <c r="E31" s="7" t="s">
        <v>9</v>
      </c>
      <c r="F31" s="7" t="s">
        <v>10</v>
      </c>
      <c r="G31" s="7" t="s">
        <v>11</v>
      </c>
      <c r="H31" s="7" t="s">
        <v>12</v>
      </c>
      <c r="I31" s="7" t="s">
        <v>9</v>
      </c>
      <c r="J31" s="7" t="s">
        <v>10</v>
      </c>
      <c r="K31" s="7" t="s">
        <v>11</v>
      </c>
      <c r="L31" s="7" t="s">
        <v>12</v>
      </c>
      <c r="M31" s="7" t="s">
        <v>9</v>
      </c>
      <c r="N31" s="7" t="s">
        <v>10</v>
      </c>
      <c r="O31" s="7" t="s">
        <v>11</v>
      </c>
      <c r="P31" s="7" t="s">
        <v>12</v>
      </c>
      <c r="Q31" s="7" t="s">
        <v>9</v>
      </c>
      <c r="R31" s="7" t="s">
        <v>10</v>
      </c>
      <c r="S31" s="7" t="s">
        <v>11</v>
      </c>
      <c r="T31" s="7" t="s">
        <v>12</v>
      </c>
    </row>
    <row r="32" spans="1:26" ht="12.75">
      <c r="A32" s="9" t="s">
        <v>18</v>
      </c>
      <c r="B32" s="10" t="s">
        <v>19</v>
      </c>
      <c r="C32" s="10">
        <v>1</v>
      </c>
      <c r="D32" s="10">
        <v>2</v>
      </c>
      <c r="E32" s="9" t="s">
        <v>18</v>
      </c>
      <c r="F32" s="10" t="s">
        <v>19</v>
      </c>
      <c r="G32" s="10">
        <v>2</v>
      </c>
      <c r="H32" s="10">
        <v>2</v>
      </c>
      <c r="I32" s="9" t="s">
        <v>18</v>
      </c>
      <c r="J32" s="10" t="s">
        <v>19</v>
      </c>
      <c r="K32" s="10">
        <v>3</v>
      </c>
      <c r="L32" s="10">
        <v>2</v>
      </c>
      <c r="M32" s="9" t="s">
        <v>18</v>
      </c>
      <c r="N32" s="10" t="s">
        <v>19</v>
      </c>
      <c r="O32" s="10">
        <v>4</v>
      </c>
      <c r="P32" s="10">
        <v>2</v>
      </c>
      <c r="Q32" s="9" t="s">
        <v>18</v>
      </c>
      <c r="R32" s="10" t="s">
        <v>19</v>
      </c>
      <c r="S32" s="10">
        <v>1</v>
      </c>
      <c r="T32" s="10">
        <v>2</v>
      </c>
      <c r="U32" s="1">
        <f aca="true" t="shared" si="8" ref="U32:U53">D32+H32+L32+P32+T32</f>
        <v>10</v>
      </c>
      <c r="V32" s="10" t="s">
        <v>19</v>
      </c>
      <c r="W32" s="11">
        <f aca="true" t="shared" si="9" ref="W32:W53">IF($C32=1,$D32)+IF($G32=1,$H32)+IF($K32=1,$L32)+IF($O32=1,$P32)+IF($S32=1,$T32)</f>
        <v>4</v>
      </c>
      <c r="X32" s="11">
        <f aca="true" t="shared" si="10" ref="X32:X53">IF($C32=2,$D32)+IF($G32=2,$H32)+IF($K32=2,$L32)+IF($O32=2,$P32)+IF($S32=2,$T32)</f>
        <v>2</v>
      </c>
      <c r="Y32" s="11">
        <f aca="true" t="shared" si="11" ref="Y32:Y53">IF($C32=3,$D32)+IF($G32=3,$H32)+IF($K32=3,$L32)+IF($O32=3,$P32)+IF($S32=3,$T32)</f>
        <v>2</v>
      </c>
      <c r="Z32" s="11">
        <f aca="true" t="shared" si="12" ref="Z32:Z53">IF($C32=4,$D32)+IF($G32=4,$H32)+IF($K32=4,$L32)+IF($O32=4,$P32)+IF($S32=4,$T32)</f>
        <v>2</v>
      </c>
    </row>
    <row r="33" spans="1:26" ht="12.75">
      <c r="A33" s="9" t="s">
        <v>18</v>
      </c>
      <c r="B33" s="10" t="s">
        <v>21</v>
      </c>
      <c r="C33" s="10">
        <v>2</v>
      </c>
      <c r="D33" s="10">
        <v>2</v>
      </c>
      <c r="E33" s="9" t="s">
        <v>18</v>
      </c>
      <c r="F33" s="10" t="s">
        <v>21</v>
      </c>
      <c r="G33" s="10">
        <v>3</v>
      </c>
      <c r="H33" s="10">
        <v>2</v>
      </c>
      <c r="I33" s="9" t="s">
        <v>18</v>
      </c>
      <c r="J33" s="10" t="s">
        <v>21</v>
      </c>
      <c r="K33" s="10">
        <v>4</v>
      </c>
      <c r="L33" s="10">
        <v>2</v>
      </c>
      <c r="M33" s="9" t="s">
        <v>18</v>
      </c>
      <c r="N33" s="10" t="s">
        <v>21</v>
      </c>
      <c r="O33" s="10">
        <v>1</v>
      </c>
      <c r="P33" s="10">
        <v>2</v>
      </c>
      <c r="Q33" s="9" t="s">
        <v>18</v>
      </c>
      <c r="R33" s="10" t="s">
        <v>21</v>
      </c>
      <c r="S33" s="10">
        <v>2</v>
      </c>
      <c r="T33" s="10">
        <v>2</v>
      </c>
      <c r="U33" s="1">
        <f t="shared" si="8"/>
        <v>10</v>
      </c>
      <c r="V33" s="10" t="s">
        <v>21</v>
      </c>
      <c r="W33" s="11">
        <f t="shared" si="9"/>
        <v>2</v>
      </c>
      <c r="X33" s="11">
        <f t="shared" si="10"/>
        <v>4</v>
      </c>
      <c r="Y33" s="11">
        <f t="shared" si="11"/>
        <v>2</v>
      </c>
      <c r="Z33" s="11">
        <f t="shared" si="12"/>
        <v>2</v>
      </c>
    </row>
    <row r="34" spans="1:26" ht="12.75">
      <c r="A34" s="9" t="s">
        <v>18</v>
      </c>
      <c r="B34" s="10" t="s">
        <v>22</v>
      </c>
      <c r="C34" s="10">
        <v>3</v>
      </c>
      <c r="D34" s="10">
        <v>2</v>
      </c>
      <c r="E34" s="9" t="s">
        <v>18</v>
      </c>
      <c r="F34" s="10" t="s">
        <v>22</v>
      </c>
      <c r="G34" s="10">
        <v>4</v>
      </c>
      <c r="H34" s="10">
        <v>2</v>
      </c>
      <c r="I34" s="9" t="s">
        <v>18</v>
      </c>
      <c r="J34" s="10" t="s">
        <v>22</v>
      </c>
      <c r="K34" s="10">
        <v>1</v>
      </c>
      <c r="L34" s="10">
        <v>2</v>
      </c>
      <c r="M34" s="9" t="s">
        <v>18</v>
      </c>
      <c r="N34" s="10" t="s">
        <v>22</v>
      </c>
      <c r="O34" s="10">
        <v>2</v>
      </c>
      <c r="P34" s="10">
        <v>2</v>
      </c>
      <c r="Q34" s="9" t="s">
        <v>18</v>
      </c>
      <c r="R34" s="10" t="s">
        <v>22</v>
      </c>
      <c r="S34" s="10">
        <v>3</v>
      </c>
      <c r="T34" s="10">
        <v>2</v>
      </c>
      <c r="U34" s="1">
        <f t="shared" si="8"/>
        <v>10</v>
      </c>
      <c r="V34" s="10" t="s">
        <v>22</v>
      </c>
      <c r="W34" s="11">
        <f t="shared" si="9"/>
        <v>2</v>
      </c>
      <c r="X34" s="11">
        <f t="shared" si="10"/>
        <v>2</v>
      </c>
      <c r="Y34" s="11">
        <f t="shared" si="11"/>
        <v>4</v>
      </c>
      <c r="Z34" s="11">
        <f t="shared" si="12"/>
        <v>2</v>
      </c>
    </row>
    <row r="35" spans="1:26" ht="12.75">
      <c r="A35" s="9" t="s">
        <v>23</v>
      </c>
      <c r="B35" s="10" t="s">
        <v>19</v>
      </c>
      <c r="C35" s="10">
        <v>2</v>
      </c>
      <c r="D35" s="10">
        <v>2</v>
      </c>
      <c r="E35" s="9" t="s">
        <v>23</v>
      </c>
      <c r="F35" s="10" t="s">
        <v>19</v>
      </c>
      <c r="G35" s="10">
        <v>3</v>
      </c>
      <c r="H35" s="10">
        <v>2</v>
      </c>
      <c r="I35" s="9" t="s">
        <v>23</v>
      </c>
      <c r="J35" s="10" t="s">
        <v>19</v>
      </c>
      <c r="K35" s="10">
        <v>4</v>
      </c>
      <c r="L35" s="10">
        <v>2</v>
      </c>
      <c r="M35" s="9" t="s">
        <v>23</v>
      </c>
      <c r="N35" s="10" t="s">
        <v>19</v>
      </c>
      <c r="O35" s="10">
        <v>1</v>
      </c>
      <c r="P35" s="10">
        <v>2</v>
      </c>
      <c r="Q35" s="9" t="s">
        <v>23</v>
      </c>
      <c r="R35" s="10" t="s">
        <v>19</v>
      </c>
      <c r="S35" s="10">
        <v>2</v>
      </c>
      <c r="T35" s="10">
        <v>2</v>
      </c>
      <c r="U35" s="1">
        <f t="shared" si="8"/>
        <v>10</v>
      </c>
      <c r="V35" s="10" t="s">
        <v>19</v>
      </c>
      <c r="W35" s="11">
        <f t="shared" si="9"/>
        <v>2</v>
      </c>
      <c r="X35" s="11">
        <f t="shared" si="10"/>
        <v>4</v>
      </c>
      <c r="Y35" s="11">
        <f t="shared" si="11"/>
        <v>2</v>
      </c>
      <c r="Z35" s="11">
        <f t="shared" si="12"/>
        <v>2</v>
      </c>
    </row>
    <row r="36" spans="1:26" ht="12.75">
      <c r="A36" s="9" t="s">
        <v>23</v>
      </c>
      <c r="B36" s="10" t="s">
        <v>21</v>
      </c>
      <c r="C36" s="10">
        <v>3</v>
      </c>
      <c r="D36" s="10">
        <v>2</v>
      </c>
      <c r="E36" s="9" t="s">
        <v>23</v>
      </c>
      <c r="F36" s="10" t="s">
        <v>21</v>
      </c>
      <c r="G36" s="10">
        <v>4</v>
      </c>
      <c r="H36" s="10">
        <v>2</v>
      </c>
      <c r="I36" s="9" t="s">
        <v>23</v>
      </c>
      <c r="J36" s="10" t="s">
        <v>21</v>
      </c>
      <c r="K36" s="10">
        <v>1</v>
      </c>
      <c r="L36" s="10">
        <v>2</v>
      </c>
      <c r="M36" s="9" t="s">
        <v>23</v>
      </c>
      <c r="N36" s="10" t="s">
        <v>21</v>
      </c>
      <c r="O36" s="10">
        <v>2</v>
      </c>
      <c r="P36" s="10">
        <v>2</v>
      </c>
      <c r="Q36" s="9" t="s">
        <v>23</v>
      </c>
      <c r="R36" s="10" t="s">
        <v>21</v>
      </c>
      <c r="S36" s="10">
        <v>3</v>
      </c>
      <c r="T36" s="10">
        <v>2</v>
      </c>
      <c r="U36" s="1">
        <f t="shared" si="8"/>
        <v>10</v>
      </c>
      <c r="V36" s="10" t="s">
        <v>21</v>
      </c>
      <c r="W36" s="11">
        <f t="shared" si="9"/>
        <v>2</v>
      </c>
      <c r="X36" s="11">
        <f t="shared" si="10"/>
        <v>2</v>
      </c>
      <c r="Y36" s="11">
        <f t="shared" si="11"/>
        <v>4</v>
      </c>
      <c r="Z36" s="11">
        <f t="shared" si="12"/>
        <v>2</v>
      </c>
    </row>
    <row r="37" spans="1:26" ht="12.75">
      <c r="A37" s="9" t="s">
        <v>23</v>
      </c>
      <c r="B37" s="10" t="s">
        <v>22</v>
      </c>
      <c r="C37" s="10">
        <v>4</v>
      </c>
      <c r="D37" s="10">
        <v>2</v>
      </c>
      <c r="E37" s="9" t="s">
        <v>23</v>
      </c>
      <c r="F37" s="10" t="s">
        <v>22</v>
      </c>
      <c r="G37" s="10">
        <v>1</v>
      </c>
      <c r="H37" s="10">
        <v>2</v>
      </c>
      <c r="I37" s="9" t="s">
        <v>23</v>
      </c>
      <c r="J37" s="10" t="s">
        <v>22</v>
      </c>
      <c r="K37" s="10">
        <v>2</v>
      </c>
      <c r="L37" s="10">
        <v>2</v>
      </c>
      <c r="M37" s="9" t="s">
        <v>23</v>
      </c>
      <c r="N37" s="10" t="s">
        <v>22</v>
      </c>
      <c r="O37" s="10">
        <v>3</v>
      </c>
      <c r="P37" s="10">
        <v>2</v>
      </c>
      <c r="Q37" s="9" t="s">
        <v>23</v>
      </c>
      <c r="R37" s="10" t="s">
        <v>22</v>
      </c>
      <c r="S37" s="10">
        <v>4</v>
      </c>
      <c r="T37" s="10">
        <v>2</v>
      </c>
      <c r="U37" s="1">
        <f t="shared" si="8"/>
        <v>10</v>
      </c>
      <c r="V37" s="10" t="s">
        <v>22</v>
      </c>
      <c r="W37" s="11">
        <f t="shared" si="9"/>
        <v>2</v>
      </c>
      <c r="X37" s="11">
        <f t="shared" si="10"/>
        <v>2</v>
      </c>
      <c r="Y37" s="11">
        <f t="shared" si="11"/>
        <v>2</v>
      </c>
      <c r="Z37" s="11">
        <f t="shared" si="12"/>
        <v>4</v>
      </c>
    </row>
    <row r="38" spans="1:26" ht="12.75">
      <c r="A38" s="9" t="s">
        <v>27</v>
      </c>
      <c r="B38" s="10" t="s">
        <v>19</v>
      </c>
      <c r="C38" s="10">
        <v>3</v>
      </c>
      <c r="D38" s="10">
        <v>2</v>
      </c>
      <c r="E38" s="9" t="s">
        <v>27</v>
      </c>
      <c r="F38" s="10" t="s">
        <v>19</v>
      </c>
      <c r="G38" s="10">
        <v>4</v>
      </c>
      <c r="H38" s="10">
        <v>2</v>
      </c>
      <c r="I38" s="9" t="s">
        <v>27</v>
      </c>
      <c r="J38" s="10" t="s">
        <v>19</v>
      </c>
      <c r="K38" s="10">
        <v>1</v>
      </c>
      <c r="L38" s="10">
        <v>2</v>
      </c>
      <c r="M38" s="9" t="s">
        <v>27</v>
      </c>
      <c r="N38" s="10" t="s">
        <v>19</v>
      </c>
      <c r="O38" s="10">
        <v>2</v>
      </c>
      <c r="P38" s="10">
        <v>2</v>
      </c>
      <c r="Q38" s="9" t="s">
        <v>27</v>
      </c>
      <c r="R38" s="10" t="s">
        <v>19</v>
      </c>
      <c r="S38" s="10">
        <v>3</v>
      </c>
      <c r="T38" s="10">
        <v>2</v>
      </c>
      <c r="U38" s="1">
        <f t="shared" si="8"/>
        <v>10</v>
      </c>
      <c r="V38" s="10" t="s">
        <v>19</v>
      </c>
      <c r="W38" s="11">
        <f t="shared" si="9"/>
        <v>2</v>
      </c>
      <c r="X38" s="11">
        <f t="shared" si="10"/>
        <v>2</v>
      </c>
      <c r="Y38" s="11">
        <f t="shared" si="11"/>
        <v>4</v>
      </c>
      <c r="Z38" s="11">
        <f t="shared" si="12"/>
        <v>2</v>
      </c>
    </row>
    <row r="39" spans="1:26" ht="12.75">
      <c r="A39" s="9" t="s">
        <v>27</v>
      </c>
      <c r="B39" s="10" t="s">
        <v>21</v>
      </c>
      <c r="C39" s="10">
        <v>4</v>
      </c>
      <c r="D39" s="10">
        <v>2</v>
      </c>
      <c r="E39" s="9" t="s">
        <v>27</v>
      </c>
      <c r="F39" s="10" t="s">
        <v>21</v>
      </c>
      <c r="G39" s="10">
        <v>1</v>
      </c>
      <c r="H39" s="10">
        <v>2</v>
      </c>
      <c r="I39" s="9" t="s">
        <v>27</v>
      </c>
      <c r="J39" s="10" t="s">
        <v>21</v>
      </c>
      <c r="K39" s="10">
        <v>2</v>
      </c>
      <c r="L39" s="10">
        <v>2</v>
      </c>
      <c r="M39" s="9" t="s">
        <v>27</v>
      </c>
      <c r="N39" s="10" t="s">
        <v>21</v>
      </c>
      <c r="O39" s="10">
        <v>3</v>
      </c>
      <c r="P39" s="10">
        <v>2</v>
      </c>
      <c r="Q39" s="9" t="s">
        <v>27</v>
      </c>
      <c r="R39" s="10" t="s">
        <v>21</v>
      </c>
      <c r="S39" s="10">
        <v>4</v>
      </c>
      <c r="T39" s="10">
        <v>2</v>
      </c>
      <c r="U39" s="1">
        <f t="shared" si="8"/>
        <v>10</v>
      </c>
      <c r="V39" s="10" t="s">
        <v>21</v>
      </c>
      <c r="W39" s="11">
        <f t="shared" si="9"/>
        <v>2</v>
      </c>
      <c r="X39" s="11">
        <f t="shared" si="10"/>
        <v>2</v>
      </c>
      <c r="Y39" s="11">
        <f t="shared" si="11"/>
        <v>2</v>
      </c>
      <c r="Z39" s="11">
        <f t="shared" si="12"/>
        <v>4</v>
      </c>
    </row>
    <row r="40" spans="1:26" ht="12.75">
      <c r="A40" s="9" t="s">
        <v>27</v>
      </c>
      <c r="B40" s="10" t="s">
        <v>22</v>
      </c>
      <c r="C40" s="10">
        <v>1</v>
      </c>
      <c r="D40" s="10">
        <v>2</v>
      </c>
      <c r="E40" s="9" t="s">
        <v>27</v>
      </c>
      <c r="F40" s="10" t="s">
        <v>22</v>
      </c>
      <c r="G40" s="10">
        <v>2</v>
      </c>
      <c r="H40" s="10">
        <v>2</v>
      </c>
      <c r="I40" s="9" t="s">
        <v>27</v>
      </c>
      <c r="J40" s="10" t="s">
        <v>22</v>
      </c>
      <c r="K40" s="10">
        <v>3</v>
      </c>
      <c r="L40" s="10">
        <v>2</v>
      </c>
      <c r="M40" s="9" t="s">
        <v>27</v>
      </c>
      <c r="N40" s="10" t="s">
        <v>22</v>
      </c>
      <c r="O40" s="10">
        <v>4</v>
      </c>
      <c r="P40" s="10">
        <v>2</v>
      </c>
      <c r="Q40" s="9" t="s">
        <v>27</v>
      </c>
      <c r="R40" s="10" t="s">
        <v>22</v>
      </c>
      <c r="S40" s="10">
        <v>1</v>
      </c>
      <c r="T40" s="10">
        <v>2</v>
      </c>
      <c r="U40" s="1">
        <f t="shared" si="8"/>
        <v>10</v>
      </c>
      <c r="V40" s="10" t="s">
        <v>22</v>
      </c>
      <c r="W40" s="11">
        <f t="shared" si="9"/>
        <v>4</v>
      </c>
      <c r="X40" s="11">
        <f t="shared" si="10"/>
        <v>2</v>
      </c>
      <c r="Y40" s="11">
        <f t="shared" si="11"/>
        <v>2</v>
      </c>
      <c r="Z40" s="11">
        <f t="shared" si="12"/>
        <v>2</v>
      </c>
    </row>
    <row r="41" spans="1:26" ht="12.75">
      <c r="A41" s="9" t="s">
        <v>30</v>
      </c>
      <c r="B41" s="10" t="s">
        <v>19</v>
      </c>
      <c r="C41" s="10">
        <v>4</v>
      </c>
      <c r="D41" s="10">
        <v>2</v>
      </c>
      <c r="E41" s="9" t="s">
        <v>30</v>
      </c>
      <c r="F41" s="10" t="s">
        <v>19</v>
      </c>
      <c r="G41" s="10">
        <v>1</v>
      </c>
      <c r="H41" s="10">
        <v>2</v>
      </c>
      <c r="I41" s="9" t="s">
        <v>30</v>
      </c>
      <c r="J41" s="10" t="s">
        <v>19</v>
      </c>
      <c r="K41" s="10">
        <v>2</v>
      </c>
      <c r="L41" s="10">
        <v>2</v>
      </c>
      <c r="M41" s="9" t="s">
        <v>30</v>
      </c>
      <c r="N41" s="10" t="s">
        <v>19</v>
      </c>
      <c r="O41" s="10">
        <v>3</v>
      </c>
      <c r="P41" s="10">
        <v>2</v>
      </c>
      <c r="Q41" s="9" t="s">
        <v>30</v>
      </c>
      <c r="R41" s="10" t="s">
        <v>19</v>
      </c>
      <c r="S41" s="10">
        <v>4</v>
      </c>
      <c r="T41" s="10">
        <v>2</v>
      </c>
      <c r="U41" s="1">
        <f t="shared" si="8"/>
        <v>10</v>
      </c>
      <c r="V41" s="10" t="s">
        <v>19</v>
      </c>
      <c r="W41" s="11">
        <f t="shared" si="9"/>
        <v>2</v>
      </c>
      <c r="X41" s="11">
        <f t="shared" si="10"/>
        <v>2</v>
      </c>
      <c r="Y41" s="11">
        <f t="shared" si="11"/>
        <v>2</v>
      </c>
      <c r="Z41" s="11">
        <f t="shared" si="12"/>
        <v>4</v>
      </c>
    </row>
    <row r="42" spans="1:26" ht="12.75">
      <c r="A42" s="9" t="s">
        <v>30</v>
      </c>
      <c r="B42" s="10" t="s">
        <v>21</v>
      </c>
      <c r="C42" s="10">
        <v>1</v>
      </c>
      <c r="D42" s="10">
        <v>2</v>
      </c>
      <c r="E42" s="9" t="s">
        <v>30</v>
      </c>
      <c r="F42" s="10" t="s">
        <v>21</v>
      </c>
      <c r="G42" s="10">
        <v>2</v>
      </c>
      <c r="H42" s="10">
        <v>2</v>
      </c>
      <c r="I42" s="9" t="s">
        <v>30</v>
      </c>
      <c r="J42" s="10" t="s">
        <v>21</v>
      </c>
      <c r="K42" s="10">
        <v>3</v>
      </c>
      <c r="L42" s="10">
        <v>2</v>
      </c>
      <c r="M42" s="9" t="s">
        <v>30</v>
      </c>
      <c r="N42" s="10" t="s">
        <v>21</v>
      </c>
      <c r="O42" s="10">
        <v>4</v>
      </c>
      <c r="P42" s="10">
        <v>2</v>
      </c>
      <c r="Q42" s="9" t="s">
        <v>30</v>
      </c>
      <c r="R42" s="10" t="s">
        <v>21</v>
      </c>
      <c r="S42" s="10">
        <v>1</v>
      </c>
      <c r="T42" s="10">
        <v>2</v>
      </c>
      <c r="U42" s="1">
        <f t="shared" si="8"/>
        <v>10</v>
      </c>
      <c r="V42" s="10" t="s">
        <v>21</v>
      </c>
      <c r="W42" s="11">
        <f t="shared" si="9"/>
        <v>4</v>
      </c>
      <c r="X42" s="11">
        <f t="shared" si="10"/>
        <v>2</v>
      </c>
      <c r="Y42" s="11">
        <f t="shared" si="11"/>
        <v>2</v>
      </c>
      <c r="Z42" s="11">
        <f t="shared" si="12"/>
        <v>2</v>
      </c>
    </row>
    <row r="43" spans="1:26" ht="12.75">
      <c r="A43" s="9" t="s">
        <v>30</v>
      </c>
      <c r="B43" s="10" t="s">
        <v>22</v>
      </c>
      <c r="C43" s="10">
        <v>2</v>
      </c>
      <c r="D43" s="10">
        <v>2</v>
      </c>
      <c r="E43" s="9" t="s">
        <v>30</v>
      </c>
      <c r="F43" s="10" t="s">
        <v>22</v>
      </c>
      <c r="G43" s="10">
        <v>3</v>
      </c>
      <c r="H43" s="10">
        <v>2</v>
      </c>
      <c r="I43" s="9" t="s">
        <v>30</v>
      </c>
      <c r="J43" s="10" t="s">
        <v>22</v>
      </c>
      <c r="K43" s="10">
        <v>4</v>
      </c>
      <c r="L43" s="10">
        <v>2</v>
      </c>
      <c r="M43" s="9" t="s">
        <v>30</v>
      </c>
      <c r="N43" s="10" t="s">
        <v>22</v>
      </c>
      <c r="O43" s="10">
        <v>1</v>
      </c>
      <c r="P43" s="10">
        <v>2</v>
      </c>
      <c r="Q43" s="9" t="s">
        <v>30</v>
      </c>
      <c r="R43" s="10" t="s">
        <v>22</v>
      </c>
      <c r="S43" s="10">
        <v>2</v>
      </c>
      <c r="T43" s="10">
        <v>2</v>
      </c>
      <c r="U43" s="1">
        <f t="shared" si="8"/>
        <v>10</v>
      </c>
      <c r="V43" s="10" t="s">
        <v>22</v>
      </c>
      <c r="W43" s="11">
        <f t="shared" si="9"/>
        <v>2</v>
      </c>
      <c r="X43" s="11">
        <f t="shared" si="10"/>
        <v>4</v>
      </c>
      <c r="Y43" s="11">
        <f t="shared" si="11"/>
        <v>2</v>
      </c>
      <c r="Z43" s="11">
        <f t="shared" si="12"/>
        <v>2</v>
      </c>
    </row>
    <row r="44" spans="1:26" ht="12.75">
      <c r="A44" s="15"/>
      <c r="B44" s="16" t="s">
        <v>24</v>
      </c>
      <c r="C44" s="16"/>
      <c r="D44" s="17"/>
      <c r="E44" s="15"/>
      <c r="F44" s="16" t="s">
        <v>24</v>
      </c>
      <c r="G44" s="16"/>
      <c r="H44" s="17"/>
      <c r="I44" s="15"/>
      <c r="J44" s="16" t="s">
        <v>24</v>
      </c>
      <c r="K44" s="16"/>
      <c r="L44" s="17"/>
      <c r="M44" s="15"/>
      <c r="N44" s="16" t="s">
        <v>24</v>
      </c>
      <c r="O44" s="16"/>
      <c r="P44" s="17"/>
      <c r="Q44" s="15"/>
      <c r="R44" s="16" t="s">
        <v>24</v>
      </c>
      <c r="S44" s="16"/>
      <c r="T44" s="17"/>
      <c r="U44" s="1">
        <f t="shared" si="8"/>
        <v>0</v>
      </c>
      <c r="V44" s="16" t="s">
        <v>24</v>
      </c>
      <c r="W44" s="11">
        <f t="shared" si="9"/>
        <v>0</v>
      </c>
      <c r="X44" s="11">
        <f t="shared" si="10"/>
        <v>0</v>
      </c>
      <c r="Y44" s="11">
        <f t="shared" si="11"/>
        <v>0</v>
      </c>
      <c r="Z44" s="11">
        <f t="shared" si="12"/>
        <v>0</v>
      </c>
    </row>
    <row r="45" spans="1:26" ht="12.75">
      <c r="A45" s="19"/>
      <c r="B45" s="16" t="s">
        <v>24</v>
      </c>
      <c r="C45" s="17"/>
      <c r="D45" s="17"/>
      <c r="E45" s="19"/>
      <c r="F45" s="16" t="s">
        <v>24</v>
      </c>
      <c r="G45" s="17"/>
      <c r="H45" s="17"/>
      <c r="I45" s="19"/>
      <c r="J45" s="16" t="s">
        <v>24</v>
      </c>
      <c r="K45" s="17"/>
      <c r="L45" s="17"/>
      <c r="M45" s="19"/>
      <c r="N45" s="16" t="s">
        <v>24</v>
      </c>
      <c r="O45" s="17"/>
      <c r="P45" s="17"/>
      <c r="Q45" s="19"/>
      <c r="R45" s="16" t="s">
        <v>24</v>
      </c>
      <c r="S45" s="17"/>
      <c r="T45" s="17"/>
      <c r="U45" s="1">
        <f t="shared" si="8"/>
        <v>0</v>
      </c>
      <c r="V45" s="16" t="s">
        <v>24</v>
      </c>
      <c r="W45" s="11">
        <f t="shared" si="9"/>
        <v>0</v>
      </c>
      <c r="X45" s="11">
        <f t="shared" si="10"/>
        <v>0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 t="s">
        <v>25</v>
      </c>
      <c r="C46" s="10"/>
      <c r="D46" s="10"/>
      <c r="E46" s="9"/>
      <c r="F46" s="10" t="s">
        <v>25</v>
      </c>
      <c r="G46" s="10"/>
      <c r="H46" s="10"/>
      <c r="I46" s="9"/>
      <c r="J46" s="10" t="s">
        <v>25</v>
      </c>
      <c r="K46" s="10"/>
      <c r="L46" s="10"/>
      <c r="M46" s="9"/>
      <c r="N46" s="10" t="s">
        <v>25</v>
      </c>
      <c r="O46" s="10"/>
      <c r="P46" s="10"/>
      <c r="Q46" s="9"/>
      <c r="R46" s="10" t="s">
        <v>25</v>
      </c>
      <c r="S46" s="10"/>
      <c r="T46" s="10"/>
      <c r="U46" s="1">
        <f t="shared" si="8"/>
        <v>0</v>
      </c>
      <c r="V46" s="10" t="s">
        <v>25</v>
      </c>
      <c r="W46" s="11">
        <f t="shared" si="9"/>
        <v>0</v>
      </c>
      <c r="X46" s="11">
        <f t="shared" si="10"/>
        <v>0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 t="s">
        <v>25</v>
      </c>
      <c r="C47" s="10"/>
      <c r="D47" s="10"/>
      <c r="E47" s="9"/>
      <c r="F47" s="10" t="s">
        <v>25</v>
      </c>
      <c r="G47" s="10"/>
      <c r="H47" s="10"/>
      <c r="I47" s="9"/>
      <c r="J47" s="10" t="s">
        <v>25</v>
      </c>
      <c r="K47" s="10"/>
      <c r="L47" s="10"/>
      <c r="M47" s="9"/>
      <c r="N47" s="10" t="s">
        <v>25</v>
      </c>
      <c r="O47" s="10"/>
      <c r="P47" s="10"/>
      <c r="Q47" s="9"/>
      <c r="R47" s="10" t="s">
        <v>25</v>
      </c>
      <c r="S47" s="10"/>
      <c r="T47" s="10"/>
      <c r="U47" s="1">
        <f t="shared" si="8"/>
        <v>0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0</v>
      </c>
      <c r="Z47" s="11">
        <f t="shared" si="12"/>
        <v>0</v>
      </c>
    </row>
    <row r="48" spans="1:26" ht="12.75">
      <c r="A48" s="9"/>
      <c r="B48" s="10" t="s">
        <v>26</v>
      </c>
      <c r="C48" s="10"/>
      <c r="D48" s="10"/>
      <c r="E48" s="9"/>
      <c r="F48" s="10" t="s">
        <v>26</v>
      </c>
      <c r="G48" s="10"/>
      <c r="H48" s="10"/>
      <c r="I48" s="9"/>
      <c r="J48" s="10" t="s">
        <v>26</v>
      </c>
      <c r="K48" s="10"/>
      <c r="L48" s="10"/>
      <c r="M48" s="9"/>
      <c r="N48" s="10" t="s">
        <v>26</v>
      </c>
      <c r="O48" s="10"/>
      <c r="P48" s="10"/>
      <c r="Q48" s="9"/>
      <c r="R48" s="10" t="s">
        <v>26</v>
      </c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 t="s">
        <v>26</v>
      </c>
      <c r="C49" s="10"/>
      <c r="D49" s="10"/>
      <c r="E49" s="9"/>
      <c r="F49" s="10" t="s">
        <v>26</v>
      </c>
      <c r="G49" s="10"/>
      <c r="H49" s="10"/>
      <c r="I49" s="9"/>
      <c r="J49" s="10" t="s">
        <v>26</v>
      </c>
      <c r="K49" s="10"/>
      <c r="L49" s="10"/>
      <c r="M49" s="9"/>
      <c r="N49" s="10" t="s">
        <v>26</v>
      </c>
      <c r="O49" s="10"/>
      <c r="P49" s="10"/>
      <c r="Q49" s="9"/>
      <c r="R49" s="10" t="s">
        <v>26</v>
      </c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 t="s">
        <v>28</v>
      </c>
      <c r="C50" s="10"/>
      <c r="D50" s="10"/>
      <c r="E50" s="9"/>
      <c r="F50" s="10" t="s">
        <v>28</v>
      </c>
      <c r="G50" s="10"/>
      <c r="H50" s="10"/>
      <c r="I50" s="9"/>
      <c r="J50" s="10" t="s">
        <v>28</v>
      </c>
      <c r="K50" s="10"/>
      <c r="L50" s="10"/>
      <c r="M50" s="9"/>
      <c r="N50" s="10" t="s">
        <v>28</v>
      </c>
      <c r="O50" s="10"/>
      <c r="P50" s="10"/>
      <c r="Q50" s="9"/>
      <c r="R50" s="10" t="s">
        <v>28</v>
      </c>
      <c r="S50" s="10"/>
      <c r="T50" s="10"/>
      <c r="U50" s="1">
        <f t="shared" si="8"/>
        <v>0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0</v>
      </c>
      <c r="Z50" s="11">
        <f t="shared" si="12"/>
        <v>0</v>
      </c>
    </row>
    <row r="51" spans="1:26" ht="12.75">
      <c r="A51" s="9"/>
      <c r="B51" s="10" t="s">
        <v>29</v>
      </c>
      <c r="C51" s="10"/>
      <c r="D51" s="10"/>
      <c r="E51" s="9"/>
      <c r="F51" s="10" t="s">
        <v>29</v>
      </c>
      <c r="G51" s="10"/>
      <c r="H51" s="10"/>
      <c r="I51" s="9"/>
      <c r="J51" s="10" t="s">
        <v>29</v>
      </c>
      <c r="K51" s="10"/>
      <c r="L51" s="10"/>
      <c r="M51" s="9"/>
      <c r="N51" s="10" t="s">
        <v>29</v>
      </c>
      <c r="O51" s="10"/>
      <c r="P51" s="10"/>
      <c r="Q51" s="9"/>
      <c r="R51" s="10" t="s">
        <v>29</v>
      </c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/>
      <c r="B52" s="10" t="s">
        <v>31</v>
      </c>
      <c r="C52" s="10"/>
      <c r="D52" s="10"/>
      <c r="E52" s="9"/>
      <c r="F52" s="10" t="s">
        <v>31</v>
      </c>
      <c r="G52" s="10"/>
      <c r="H52" s="10"/>
      <c r="I52" s="9"/>
      <c r="J52" s="10" t="s">
        <v>31</v>
      </c>
      <c r="K52" s="10"/>
      <c r="L52" s="10"/>
      <c r="M52" s="9"/>
      <c r="N52" s="10" t="s">
        <v>31</v>
      </c>
      <c r="O52" s="10"/>
      <c r="P52" s="10"/>
      <c r="Q52" s="9"/>
      <c r="R52" s="10" t="s">
        <v>31</v>
      </c>
      <c r="S52" s="10"/>
      <c r="T52" s="10"/>
      <c r="U52" s="1">
        <f t="shared" si="8"/>
        <v>0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 t="s">
        <v>33</v>
      </c>
      <c r="B53" s="21" t="s">
        <v>32</v>
      </c>
      <c r="C53" s="21"/>
      <c r="D53" s="22">
        <v>8</v>
      </c>
      <c r="E53" s="20" t="s">
        <v>33</v>
      </c>
      <c r="F53" s="21" t="s">
        <v>32</v>
      </c>
      <c r="G53" s="21"/>
      <c r="H53" s="22">
        <v>8</v>
      </c>
      <c r="I53" s="20" t="s">
        <v>33</v>
      </c>
      <c r="J53" s="21" t="s">
        <v>32</v>
      </c>
      <c r="K53" s="21"/>
      <c r="L53" s="22">
        <v>8</v>
      </c>
      <c r="M53" s="20" t="s">
        <v>33</v>
      </c>
      <c r="N53" s="21" t="s">
        <v>32</v>
      </c>
      <c r="O53" s="21"/>
      <c r="P53" s="22">
        <v>8</v>
      </c>
      <c r="Q53" s="20" t="s">
        <v>33</v>
      </c>
      <c r="R53" s="21" t="s">
        <v>32</v>
      </c>
      <c r="S53" s="21"/>
      <c r="T53" s="22">
        <v>8</v>
      </c>
      <c r="U53" s="1">
        <f t="shared" si="8"/>
        <v>40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" t="s">
        <v>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3" t="s">
        <v>1</v>
      </c>
      <c r="B55" s="3"/>
      <c r="C55" s="3"/>
      <c r="D55" s="3"/>
      <c r="E55" s="3" t="s">
        <v>2</v>
      </c>
      <c r="F55" s="3"/>
      <c r="G55" s="3"/>
      <c r="H55" s="3"/>
      <c r="I55" s="3" t="s">
        <v>3</v>
      </c>
      <c r="J55" s="3"/>
      <c r="K55" s="3"/>
      <c r="L55" s="3"/>
      <c r="M55" s="3" t="s">
        <v>4</v>
      </c>
      <c r="N55" s="3"/>
      <c r="O55" s="3"/>
      <c r="P55" s="3"/>
      <c r="Q55" s="3" t="s">
        <v>5</v>
      </c>
      <c r="R55" s="3"/>
      <c r="S55" s="3"/>
      <c r="T55" s="3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2.75">
      <c r="A57" s="7" t="s">
        <v>9</v>
      </c>
      <c r="B57" s="7" t="s">
        <v>10</v>
      </c>
      <c r="C57" s="7" t="s">
        <v>11</v>
      </c>
      <c r="D57" s="7" t="s">
        <v>12</v>
      </c>
      <c r="E57" s="7" t="s">
        <v>9</v>
      </c>
      <c r="F57" s="7" t="s">
        <v>10</v>
      </c>
      <c r="G57" s="7" t="s">
        <v>11</v>
      </c>
      <c r="H57" s="7" t="s">
        <v>12</v>
      </c>
      <c r="I57" s="7" t="s">
        <v>9</v>
      </c>
      <c r="J57" s="7" t="s">
        <v>10</v>
      </c>
      <c r="K57" s="7" t="s">
        <v>11</v>
      </c>
      <c r="L57" s="7" t="s">
        <v>12</v>
      </c>
      <c r="M57" s="7" t="s">
        <v>9</v>
      </c>
      <c r="N57" s="7" t="s">
        <v>10</v>
      </c>
      <c r="O57" s="7" t="s">
        <v>11</v>
      </c>
      <c r="P57" s="7" t="s">
        <v>12</v>
      </c>
      <c r="Q57" s="7" t="s">
        <v>9</v>
      </c>
      <c r="R57" s="7" t="s">
        <v>10</v>
      </c>
      <c r="S57" s="7" t="s">
        <v>11</v>
      </c>
      <c r="T57" s="7" t="s">
        <v>12</v>
      </c>
    </row>
    <row r="58" spans="1:26" ht="12.75">
      <c r="A58" s="9" t="s">
        <v>18</v>
      </c>
      <c r="B58" s="10" t="s">
        <v>19</v>
      </c>
      <c r="C58" s="10">
        <v>1</v>
      </c>
      <c r="D58" s="10">
        <v>2</v>
      </c>
      <c r="E58" s="9" t="s">
        <v>18</v>
      </c>
      <c r="F58" s="10" t="s">
        <v>19</v>
      </c>
      <c r="G58" s="10">
        <v>2</v>
      </c>
      <c r="H58" s="10">
        <v>2</v>
      </c>
      <c r="I58" s="9" t="s">
        <v>18</v>
      </c>
      <c r="J58" s="10" t="s">
        <v>19</v>
      </c>
      <c r="K58" s="10">
        <v>3</v>
      </c>
      <c r="L58" s="10">
        <v>2</v>
      </c>
      <c r="M58" s="9" t="s">
        <v>18</v>
      </c>
      <c r="N58" s="10" t="s">
        <v>19</v>
      </c>
      <c r="O58" s="10">
        <v>4</v>
      </c>
      <c r="P58" s="10">
        <v>2</v>
      </c>
      <c r="Q58" s="9" t="s">
        <v>18</v>
      </c>
      <c r="R58" s="10" t="s">
        <v>19</v>
      </c>
      <c r="S58" s="10">
        <v>1</v>
      </c>
      <c r="T58" s="10">
        <v>2</v>
      </c>
      <c r="U58" s="1">
        <f aca="true" t="shared" si="13" ref="U58:U79">D58+H58+L58+P58+T58</f>
        <v>10</v>
      </c>
      <c r="V58" s="10" t="s">
        <v>19</v>
      </c>
      <c r="W58" s="11">
        <f aca="true" t="shared" si="14" ref="W58:W79">IF($C58=1,$D58)+IF($G58=1,$H58)+IF($K58=1,$L58)+IF($O58=1,$P58)+IF($S58=1,$T58)</f>
        <v>4</v>
      </c>
      <c r="X58" s="11">
        <f aca="true" t="shared" si="15" ref="X58:X79">IF($C58=2,$D58)+IF($G58=2,$H58)+IF($K58=2,$L58)+IF($O58=2,$P58)+IF($S58=2,$T58)</f>
        <v>2</v>
      </c>
      <c r="Y58" s="11">
        <f aca="true" t="shared" si="16" ref="Y58:Y79">IF($C58=3,$D58)+IF($G58=3,$H58)+IF($K58=3,$L58)+IF($O58=3,$P58)+IF($S58=3,$T58)</f>
        <v>2</v>
      </c>
      <c r="Z58" s="11">
        <f aca="true" t="shared" si="17" ref="Z58:Z79">IF($C58=4,$D58)+IF($G58=4,$H58)+IF($K58=4,$L58)+IF($O58=4,$P58)+IF($S58=4,$T58)</f>
        <v>2</v>
      </c>
    </row>
    <row r="59" spans="1:26" ht="12.75">
      <c r="A59" s="9" t="s">
        <v>18</v>
      </c>
      <c r="B59" s="10" t="s">
        <v>21</v>
      </c>
      <c r="C59" s="10">
        <v>2</v>
      </c>
      <c r="D59" s="10">
        <v>2</v>
      </c>
      <c r="E59" s="9" t="s">
        <v>18</v>
      </c>
      <c r="F59" s="10" t="s">
        <v>21</v>
      </c>
      <c r="G59" s="10">
        <v>3</v>
      </c>
      <c r="H59" s="10">
        <v>2</v>
      </c>
      <c r="I59" s="9" t="s">
        <v>18</v>
      </c>
      <c r="J59" s="10" t="s">
        <v>21</v>
      </c>
      <c r="K59" s="10">
        <v>4</v>
      </c>
      <c r="L59" s="10">
        <v>2</v>
      </c>
      <c r="M59" s="9" t="s">
        <v>18</v>
      </c>
      <c r="N59" s="10" t="s">
        <v>21</v>
      </c>
      <c r="O59" s="10">
        <v>1</v>
      </c>
      <c r="P59" s="10">
        <v>2</v>
      </c>
      <c r="Q59" s="9" t="s">
        <v>18</v>
      </c>
      <c r="R59" s="10" t="s">
        <v>21</v>
      </c>
      <c r="S59" s="10">
        <v>2</v>
      </c>
      <c r="T59" s="10">
        <v>2</v>
      </c>
      <c r="U59" s="1">
        <f t="shared" si="13"/>
        <v>10</v>
      </c>
      <c r="V59" s="10" t="s">
        <v>21</v>
      </c>
      <c r="W59" s="11">
        <f t="shared" si="14"/>
        <v>2</v>
      </c>
      <c r="X59" s="11">
        <f t="shared" si="15"/>
        <v>4</v>
      </c>
      <c r="Y59" s="11">
        <f t="shared" si="16"/>
        <v>2</v>
      </c>
      <c r="Z59" s="11">
        <f t="shared" si="17"/>
        <v>2</v>
      </c>
    </row>
    <row r="60" spans="1:26" ht="12.75">
      <c r="A60" s="9" t="s">
        <v>18</v>
      </c>
      <c r="B60" s="10" t="s">
        <v>22</v>
      </c>
      <c r="C60" s="10">
        <v>3</v>
      </c>
      <c r="D60" s="10">
        <v>2</v>
      </c>
      <c r="E60" s="9" t="s">
        <v>18</v>
      </c>
      <c r="F60" s="10" t="s">
        <v>22</v>
      </c>
      <c r="G60" s="10">
        <v>4</v>
      </c>
      <c r="H60" s="10">
        <v>2</v>
      </c>
      <c r="I60" s="9" t="s">
        <v>18</v>
      </c>
      <c r="J60" s="10" t="s">
        <v>22</v>
      </c>
      <c r="K60" s="10">
        <v>1</v>
      </c>
      <c r="L60" s="10">
        <v>2</v>
      </c>
      <c r="M60" s="9" t="s">
        <v>18</v>
      </c>
      <c r="N60" s="10" t="s">
        <v>22</v>
      </c>
      <c r="O60" s="10">
        <v>2</v>
      </c>
      <c r="P60" s="10">
        <v>2</v>
      </c>
      <c r="Q60" s="9" t="s">
        <v>18</v>
      </c>
      <c r="R60" s="10" t="s">
        <v>22</v>
      </c>
      <c r="S60" s="10">
        <v>3</v>
      </c>
      <c r="T60" s="10">
        <v>2</v>
      </c>
      <c r="U60" s="1">
        <f t="shared" si="13"/>
        <v>10</v>
      </c>
      <c r="V60" s="10" t="s">
        <v>22</v>
      </c>
      <c r="W60" s="11">
        <f t="shared" si="14"/>
        <v>2</v>
      </c>
      <c r="X60" s="11">
        <f t="shared" si="15"/>
        <v>2</v>
      </c>
      <c r="Y60" s="11">
        <f t="shared" si="16"/>
        <v>4</v>
      </c>
      <c r="Z60" s="11">
        <f t="shared" si="17"/>
        <v>2</v>
      </c>
    </row>
    <row r="61" spans="1:26" ht="12.75">
      <c r="A61" s="9" t="s">
        <v>23</v>
      </c>
      <c r="B61" s="10" t="s">
        <v>19</v>
      </c>
      <c r="C61" s="10">
        <v>2</v>
      </c>
      <c r="D61" s="10">
        <v>2</v>
      </c>
      <c r="E61" s="9" t="s">
        <v>23</v>
      </c>
      <c r="F61" s="10" t="s">
        <v>19</v>
      </c>
      <c r="G61" s="10">
        <v>3</v>
      </c>
      <c r="H61" s="10">
        <v>2</v>
      </c>
      <c r="I61" s="9" t="s">
        <v>23</v>
      </c>
      <c r="J61" s="10" t="s">
        <v>19</v>
      </c>
      <c r="K61" s="10">
        <v>4</v>
      </c>
      <c r="L61" s="10">
        <v>2</v>
      </c>
      <c r="M61" s="9" t="s">
        <v>23</v>
      </c>
      <c r="N61" s="10" t="s">
        <v>19</v>
      </c>
      <c r="O61" s="10">
        <v>1</v>
      </c>
      <c r="P61" s="10">
        <v>2</v>
      </c>
      <c r="Q61" s="9" t="s">
        <v>23</v>
      </c>
      <c r="R61" s="10" t="s">
        <v>19</v>
      </c>
      <c r="S61" s="10">
        <v>2</v>
      </c>
      <c r="T61" s="10">
        <v>2</v>
      </c>
      <c r="U61" s="1">
        <f t="shared" si="13"/>
        <v>10</v>
      </c>
      <c r="V61" s="10" t="s">
        <v>19</v>
      </c>
      <c r="W61" s="11">
        <f t="shared" si="14"/>
        <v>2</v>
      </c>
      <c r="X61" s="11">
        <f t="shared" si="15"/>
        <v>4</v>
      </c>
      <c r="Y61" s="11">
        <f t="shared" si="16"/>
        <v>2</v>
      </c>
      <c r="Z61" s="11">
        <f t="shared" si="17"/>
        <v>2</v>
      </c>
    </row>
    <row r="62" spans="1:26" ht="12.75">
      <c r="A62" s="9" t="s">
        <v>23</v>
      </c>
      <c r="B62" s="10" t="s">
        <v>21</v>
      </c>
      <c r="C62" s="10">
        <v>3</v>
      </c>
      <c r="D62" s="10">
        <v>2</v>
      </c>
      <c r="E62" s="9" t="s">
        <v>23</v>
      </c>
      <c r="F62" s="10" t="s">
        <v>21</v>
      </c>
      <c r="G62" s="10">
        <v>4</v>
      </c>
      <c r="H62" s="10">
        <v>2</v>
      </c>
      <c r="I62" s="9" t="s">
        <v>23</v>
      </c>
      <c r="J62" s="10" t="s">
        <v>21</v>
      </c>
      <c r="K62" s="10">
        <v>1</v>
      </c>
      <c r="L62" s="10">
        <v>2</v>
      </c>
      <c r="M62" s="9" t="s">
        <v>23</v>
      </c>
      <c r="N62" s="10" t="s">
        <v>21</v>
      </c>
      <c r="O62" s="10">
        <v>2</v>
      </c>
      <c r="P62" s="10">
        <v>2</v>
      </c>
      <c r="Q62" s="9" t="s">
        <v>23</v>
      </c>
      <c r="R62" s="10" t="s">
        <v>21</v>
      </c>
      <c r="S62" s="10">
        <v>3</v>
      </c>
      <c r="T62" s="10">
        <v>2</v>
      </c>
      <c r="U62" s="1">
        <f t="shared" si="13"/>
        <v>10</v>
      </c>
      <c r="V62" s="10" t="s">
        <v>21</v>
      </c>
      <c r="W62" s="11">
        <f t="shared" si="14"/>
        <v>2</v>
      </c>
      <c r="X62" s="11">
        <f t="shared" si="15"/>
        <v>2</v>
      </c>
      <c r="Y62" s="11">
        <f t="shared" si="16"/>
        <v>4</v>
      </c>
      <c r="Z62" s="11">
        <f t="shared" si="17"/>
        <v>2</v>
      </c>
    </row>
    <row r="63" spans="1:26" ht="12.75">
      <c r="A63" s="9" t="s">
        <v>23</v>
      </c>
      <c r="B63" s="10" t="s">
        <v>22</v>
      </c>
      <c r="C63" s="10">
        <v>4</v>
      </c>
      <c r="D63" s="10">
        <v>2</v>
      </c>
      <c r="E63" s="9" t="s">
        <v>23</v>
      </c>
      <c r="F63" s="10" t="s">
        <v>22</v>
      </c>
      <c r="G63" s="10">
        <v>1</v>
      </c>
      <c r="H63" s="10">
        <v>2</v>
      </c>
      <c r="I63" s="9" t="s">
        <v>23</v>
      </c>
      <c r="J63" s="10" t="s">
        <v>22</v>
      </c>
      <c r="K63" s="10">
        <v>2</v>
      </c>
      <c r="L63" s="10">
        <v>2</v>
      </c>
      <c r="M63" s="9" t="s">
        <v>23</v>
      </c>
      <c r="N63" s="10" t="s">
        <v>22</v>
      </c>
      <c r="O63" s="10">
        <v>3</v>
      </c>
      <c r="P63" s="10">
        <v>2</v>
      </c>
      <c r="Q63" s="9" t="s">
        <v>23</v>
      </c>
      <c r="R63" s="10" t="s">
        <v>22</v>
      </c>
      <c r="S63" s="10">
        <v>4</v>
      </c>
      <c r="T63" s="10">
        <v>2</v>
      </c>
      <c r="U63" s="1">
        <f t="shared" si="13"/>
        <v>10</v>
      </c>
      <c r="V63" s="10" t="s">
        <v>22</v>
      </c>
      <c r="W63" s="11">
        <f t="shared" si="14"/>
        <v>2</v>
      </c>
      <c r="X63" s="11">
        <f t="shared" si="15"/>
        <v>2</v>
      </c>
      <c r="Y63" s="11">
        <f t="shared" si="16"/>
        <v>2</v>
      </c>
      <c r="Z63" s="11">
        <f t="shared" si="17"/>
        <v>4</v>
      </c>
    </row>
    <row r="64" spans="1:26" ht="12.75">
      <c r="A64" s="9" t="s">
        <v>27</v>
      </c>
      <c r="B64" s="10" t="s">
        <v>19</v>
      </c>
      <c r="C64" s="10">
        <v>3</v>
      </c>
      <c r="D64" s="10">
        <v>2</v>
      </c>
      <c r="E64" s="9" t="s">
        <v>27</v>
      </c>
      <c r="F64" s="10" t="s">
        <v>19</v>
      </c>
      <c r="G64" s="10">
        <v>4</v>
      </c>
      <c r="H64" s="10">
        <v>2</v>
      </c>
      <c r="I64" s="9" t="s">
        <v>27</v>
      </c>
      <c r="J64" s="10" t="s">
        <v>19</v>
      </c>
      <c r="K64" s="10">
        <v>1</v>
      </c>
      <c r="L64" s="10">
        <v>2</v>
      </c>
      <c r="M64" s="9" t="s">
        <v>27</v>
      </c>
      <c r="N64" s="10" t="s">
        <v>19</v>
      </c>
      <c r="O64" s="10">
        <v>2</v>
      </c>
      <c r="P64" s="10">
        <v>2</v>
      </c>
      <c r="Q64" s="9" t="s">
        <v>27</v>
      </c>
      <c r="R64" s="10" t="s">
        <v>19</v>
      </c>
      <c r="S64" s="10">
        <v>3</v>
      </c>
      <c r="T64" s="10">
        <v>2</v>
      </c>
      <c r="U64" s="1">
        <f t="shared" si="13"/>
        <v>10</v>
      </c>
      <c r="V64" s="10" t="s">
        <v>19</v>
      </c>
      <c r="W64" s="11">
        <f t="shared" si="14"/>
        <v>2</v>
      </c>
      <c r="X64" s="11">
        <f t="shared" si="15"/>
        <v>2</v>
      </c>
      <c r="Y64" s="11">
        <f t="shared" si="16"/>
        <v>4</v>
      </c>
      <c r="Z64" s="11">
        <f t="shared" si="17"/>
        <v>2</v>
      </c>
    </row>
    <row r="65" spans="1:26" ht="12.75">
      <c r="A65" s="9" t="s">
        <v>27</v>
      </c>
      <c r="B65" s="10" t="s">
        <v>21</v>
      </c>
      <c r="C65" s="10">
        <v>4</v>
      </c>
      <c r="D65" s="10">
        <v>2</v>
      </c>
      <c r="E65" s="9" t="s">
        <v>27</v>
      </c>
      <c r="F65" s="10" t="s">
        <v>21</v>
      </c>
      <c r="G65" s="10">
        <v>1</v>
      </c>
      <c r="H65" s="10">
        <v>2</v>
      </c>
      <c r="I65" s="9" t="s">
        <v>27</v>
      </c>
      <c r="J65" s="10" t="s">
        <v>21</v>
      </c>
      <c r="K65" s="10">
        <v>2</v>
      </c>
      <c r="L65" s="10">
        <v>2</v>
      </c>
      <c r="M65" s="9" t="s">
        <v>27</v>
      </c>
      <c r="N65" s="10" t="s">
        <v>21</v>
      </c>
      <c r="O65" s="10">
        <v>3</v>
      </c>
      <c r="P65" s="10">
        <v>2</v>
      </c>
      <c r="Q65" s="9" t="s">
        <v>27</v>
      </c>
      <c r="R65" s="10" t="s">
        <v>21</v>
      </c>
      <c r="S65" s="10">
        <v>4</v>
      </c>
      <c r="T65" s="10">
        <v>2</v>
      </c>
      <c r="U65" s="1">
        <f t="shared" si="13"/>
        <v>10</v>
      </c>
      <c r="V65" s="10" t="s">
        <v>21</v>
      </c>
      <c r="W65" s="11">
        <f t="shared" si="14"/>
        <v>2</v>
      </c>
      <c r="X65" s="11">
        <f t="shared" si="15"/>
        <v>2</v>
      </c>
      <c r="Y65" s="11">
        <f t="shared" si="16"/>
        <v>2</v>
      </c>
      <c r="Z65" s="11">
        <f t="shared" si="17"/>
        <v>4</v>
      </c>
    </row>
    <row r="66" spans="1:26" ht="12.75">
      <c r="A66" s="9" t="s">
        <v>27</v>
      </c>
      <c r="B66" s="10" t="s">
        <v>22</v>
      </c>
      <c r="C66" s="10">
        <v>1</v>
      </c>
      <c r="D66" s="10">
        <v>2</v>
      </c>
      <c r="E66" s="9" t="s">
        <v>27</v>
      </c>
      <c r="F66" s="10" t="s">
        <v>22</v>
      </c>
      <c r="G66" s="10">
        <v>2</v>
      </c>
      <c r="H66" s="10">
        <v>2</v>
      </c>
      <c r="I66" s="9" t="s">
        <v>27</v>
      </c>
      <c r="J66" s="10" t="s">
        <v>22</v>
      </c>
      <c r="K66" s="10">
        <v>3</v>
      </c>
      <c r="L66" s="10">
        <v>2</v>
      </c>
      <c r="M66" s="9" t="s">
        <v>27</v>
      </c>
      <c r="N66" s="10" t="s">
        <v>22</v>
      </c>
      <c r="O66" s="10">
        <v>4</v>
      </c>
      <c r="P66" s="10">
        <v>2</v>
      </c>
      <c r="Q66" s="9" t="s">
        <v>27</v>
      </c>
      <c r="R66" s="10" t="s">
        <v>22</v>
      </c>
      <c r="S66" s="10">
        <v>1</v>
      </c>
      <c r="T66" s="10">
        <v>2</v>
      </c>
      <c r="U66" s="1">
        <f t="shared" si="13"/>
        <v>10</v>
      </c>
      <c r="V66" s="10" t="s">
        <v>22</v>
      </c>
      <c r="W66" s="11">
        <f t="shared" si="14"/>
        <v>4</v>
      </c>
      <c r="X66" s="11">
        <f t="shared" si="15"/>
        <v>2</v>
      </c>
      <c r="Y66" s="11">
        <f t="shared" si="16"/>
        <v>2</v>
      </c>
      <c r="Z66" s="11">
        <f t="shared" si="17"/>
        <v>2</v>
      </c>
    </row>
    <row r="67" spans="1:26" ht="12.75">
      <c r="A67" s="9" t="s">
        <v>30</v>
      </c>
      <c r="B67" s="10" t="s">
        <v>19</v>
      </c>
      <c r="C67" s="10">
        <v>4</v>
      </c>
      <c r="D67" s="10">
        <v>2</v>
      </c>
      <c r="E67" s="9" t="s">
        <v>30</v>
      </c>
      <c r="F67" s="10" t="s">
        <v>19</v>
      </c>
      <c r="G67" s="10">
        <v>1</v>
      </c>
      <c r="H67" s="10">
        <v>2</v>
      </c>
      <c r="I67" s="9" t="s">
        <v>30</v>
      </c>
      <c r="J67" s="10" t="s">
        <v>19</v>
      </c>
      <c r="K67" s="10">
        <v>2</v>
      </c>
      <c r="L67" s="10">
        <v>2</v>
      </c>
      <c r="M67" s="9" t="s">
        <v>30</v>
      </c>
      <c r="N67" s="10" t="s">
        <v>19</v>
      </c>
      <c r="O67" s="10">
        <v>3</v>
      </c>
      <c r="P67" s="10">
        <v>2</v>
      </c>
      <c r="Q67" s="9" t="s">
        <v>30</v>
      </c>
      <c r="R67" s="10" t="s">
        <v>19</v>
      </c>
      <c r="S67" s="10">
        <v>4</v>
      </c>
      <c r="T67" s="10">
        <v>2</v>
      </c>
      <c r="U67" s="1">
        <f t="shared" si="13"/>
        <v>10</v>
      </c>
      <c r="V67" s="10" t="s">
        <v>19</v>
      </c>
      <c r="W67" s="11">
        <f t="shared" si="14"/>
        <v>2</v>
      </c>
      <c r="X67" s="11">
        <f t="shared" si="15"/>
        <v>2</v>
      </c>
      <c r="Y67" s="11">
        <f t="shared" si="16"/>
        <v>2</v>
      </c>
      <c r="Z67" s="11">
        <f t="shared" si="17"/>
        <v>4</v>
      </c>
    </row>
    <row r="68" spans="1:26" ht="12.75">
      <c r="A68" s="9" t="s">
        <v>30</v>
      </c>
      <c r="B68" s="10" t="s">
        <v>21</v>
      </c>
      <c r="C68" s="10">
        <v>1</v>
      </c>
      <c r="D68" s="10">
        <v>2</v>
      </c>
      <c r="E68" s="9" t="s">
        <v>30</v>
      </c>
      <c r="F68" s="10" t="s">
        <v>21</v>
      </c>
      <c r="G68" s="10">
        <v>2</v>
      </c>
      <c r="H68" s="10">
        <v>2</v>
      </c>
      <c r="I68" s="9" t="s">
        <v>30</v>
      </c>
      <c r="J68" s="10" t="s">
        <v>21</v>
      </c>
      <c r="K68" s="10">
        <v>3</v>
      </c>
      <c r="L68" s="10">
        <v>2</v>
      </c>
      <c r="M68" s="9" t="s">
        <v>30</v>
      </c>
      <c r="N68" s="10" t="s">
        <v>21</v>
      </c>
      <c r="O68" s="10">
        <v>4</v>
      </c>
      <c r="P68" s="10">
        <v>2</v>
      </c>
      <c r="Q68" s="9" t="s">
        <v>30</v>
      </c>
      <c r="R68" s="10" t="s">
        <v>21</v>
      </c>
      <c r="S68" s="10">
        <v>1</v>
      </c>
      <c r="T68" s="10">
        <v>2</v>
      </c>
      <c r="U68" s="1">
        <f t="shared" si="13"/>
        <v>10</v>
      </c>
      <c r="V68" s="10" t="s">
        <v>21</v>
      </c>
      <c r="W68" s="11">
        <f t="shared" si="14"/>
        <v>4</v>
      </c>
      <c r="X68" s="11">
        <f t="shared" si="15"/>
        <v>2</v>
      </c>
      <c r="Y68" s="11">
        <f t="shared" si="16"/>
        <v>2</v>
      </c>
      <c r="Z68" s="11">
        <f t="shared" si="17"/>
        <v>2</v>
      </c>
    </row>
    <row r="69" spans="1:26" ht="12.75">
      <c r="A69" s="9" t="s">
        <v>30</v>
      </c>
      <c r="B69" s="10" t="s">
        <v>22</v>
      </c>
      <c r="C69" s="10">
        <v>2</v>
      </c>
      <c r="D69" s="10">
        <v>2</v>
      </c>
      <c r="E69" s="9" t="s">
        <v>30</v>
      </c>
      <c r="F69" s="10" t="s">
        <v>22</v>
      </c>
      <c r="G69" s="10">
        <v>3</v>
      </c>
      <c r="H69" s="10">
        <v>2</v>
      </c>
      <c r="I69" s="9" t="s">
        <v>30</v>
      </c>
      <c r="J69" s="10" t="s">
        <v>22</v>
      </c>
      <c r="K69" s="10">
        <v>4</v>
      </c>
      <c r="L69" s="10">
        <v>2</v>
      </c>
      <c r="M69" s="9" t="s">
        <v>30</v>
      </c>
      <c r="N69" s="10" t="s">
        <v>22</v>
      </c>
      <c r="O69" s="10">
        <v>1</v>
      </c>
      <c r="P69" s="10">
        <v>2</v>
      </c>
      <c r="Q69" s="9" t="s">
        <v>30</v>
      </c>
      <c r="R69" s="10" t="s">
        <v>22</v>
      </c>
      <c r="S69" s="10">
        <v>2</v>
      </c>
      <c r="T69" s="10">
        <v>2</v>
      </c>
      <c r="U69" s="1">
        <f t="shared" si="13"/>
        <v>10</v>
      </c>
      <c r="V69" s="10" t="s">
        <v>22</v>
      </c>
      <c r="W69" s="11">
        <f t="shared" si="14"/>
        <v>2</v>
      </c>
      <c r="X69" s="11">
        <f t="shared" si="15"/>
        <v>4</v>
      </c>
      <c r="Y69" s="11">
        <f t="shared" si="16"/>
        <v>2</v>
      </c>
      <c r="Z69" s="11">
        <f t="shared" si="17"/>
        <v>2</v>
      </c>
    </row>
    <row r="70" spans="1:26" ht="12.75">
      <c r="A70" s="15"/>
      <c r="B70" s="16" t="s">
        <v>24</v>
      </c>
      <c r="C70" s="16"/>
      <c r="D70" s="17"/>
      <c r="E70" s="15"/>
      <c r="F70" s="16" t="s">
        <v>24</v>
      </c>
      <c r="G70" s="16"/>
      <c r="H70" s="17"/>
      <c r="I70" s="15"/>
      <c r="J70" s="16" t="s">
        <v>24</v>
      </c>
      <c r="K70" s="16"/>
      <c r="L70" s="17"/>
      <c r="M70" s="15"/>
      <c r="N70" s="16" t="s">
        <v>24</v>
      </c>
      <c r="O70" s="16"/>
      <c r="P70" s="17"/>
      <c r="Q70" s="15"/>
      <c r="R70" s="16" t="s">
        <v>24</v>
      </c>
      <c r="S70" s="16"/>
      <c r="T70" s="17"/>
      <c r="U70" s="1">
        <f t="shared" si="13"/>
        <v>0</v>
      </c>
      <c r="V70" s="16" t="s">
        <v>24</v>
      </c>
      <c r="W70" s="11">
        <f t="shared" si="14"/>
        <v>0</v>
      </c>
      <c r="X70" s="11">
        <f t="shared" si="15"/>
        <v>0</v>
      </c>
      <c r="Y70" s="11">
        <f t="shared" si="16"/>
        <v>0</v>
      </c>
      <c r="Z70" s="11">
        <f t="shared" si="17"/>
        <v>0</v>
      </c>
    </row>
    <row r="71" spans="1:26" ht="12.75">
      <c r="A71" s="19"/>
      <c r="B71" s="16" t="s">
        <v>24</v>
      </c>
      <c r="C71" s="17"/>
      <c r="D71" s="17"/>
      <c r="E71" s="19"/>
      <c r="F71" s="16" t="s">
        <v>24</v>
      </c>
      <c r="G71" s="17"/>
      <c r="H71" s="17"/>
      <c r="I71" s="19"/>
      <c r="J71" s="16" t="s">
        <v>24</v>
      </c>
      <c r="K71" s="17"/>
      <c r="L71" s="17"/>
      <c r="M71" s="19"/>
      <c r="N71" s="16" t="s">
        <v>24</v>
      </c>
      <c r="O71" s="17"/>
      <c r="P71" s="17"/>
      <c r="Q71" s="19"/>
      <c r="R71" s="16" t="s">
        <v>24</v>
      </c>
      <c r="S71" s="17"/>
      <c r="T71" s="17"/>
      <c r="U71" s="1">
        <f t="shared" si="13"/>
        <v>0</v>
      </c>
      <c r="V71" s="16" t="s">
        <v>24</v>
      </c>
      <c r="W71" s="11">
        <f t="shared" si="14"/>
        <v>0</v>
      </c>
      <c r="X71" s="11">
        <f t="shared" si="15"/>
        <v>0</v>
      </c>
      <c r="Y71" s="11">
        <f t="shared" si="16"/>
        <v>0</v>
      </c>
      <c r="Z71" s="11">
        <f t="shared" si="17"/>
        <v>0</v>
      </c>
    </row>
    <row r="72" spans="1:26" ht="12.75">
      <c r="A72" s="9"/>
      <c r="B72" s="10" t="s">
        <v>25</v>
      </c>
      <c r="C72" s="10"/>
      <c r="D72" s="10"/>
      <c r="E72" s="9"/>
      <c r="F72" s="10" t="s">
        <v>25</v>
      </c>
      <c r="G72" s="10"/>
      <c r="H72" s="10"/>
      <c r="I72" s="9"/>
      <c r="J72" s="10" t="s">
        <v>25</v>
      </c>
      <c r="K72" s="10"/>
      <c r="L72" s="10"/>
      <c r="M72" s="9"/>
      <c r="N72" s="10" t="s">
        <v>25</v>
      </c>
      <c r="O72" s="10"/>
      <c r="P72" s="10"/>
      <c r="Q72" s="9"/>
      <c r="R72" s="10" t="s">
        <v>25</v>
      </c>
      <c r="S72" s="10"/>
      <c r="T72" s="10"/>
      <c r="U72" s="1">
        <f t="shared" si="13"/>
        <v>0</v>
      </c>
      <c r="V72" s="10" t="s">
        <v>25</v>
      </c>
      <c r="W72" s="11">
        <f t="shared" si="14"/>
        <v>0</v>
      </c>
      <c r="X72" s="11">
        <f t="shared" si="15"/>
        <v>0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 t="s">
        <v>25</v>
      </c>
      <c r="C73" s="10"/>
      <c r="D73" s="10"/>
      <c r="E73" s="9"/>
      <c r="F73" s="10" t="s">
        <v>25</v>
      </c>
      <c r="G73" s="10"/>
      <c r="H73" s="10"/>
      <c r="I73" s="9"/>
      <c r="J73" s="10" t="s">
        <v>25</v>
      </c>
      <c r="K73" s="10"/>
      <c r="L73" s="10"/>
      <c r="M73" s="9"/>
      <c r="N73" s="10" t="s">
        <v>25</v>
      </c>
      <c r="O73" s="10"/>
      <c r="P73" s="10"/>
      <c r="Q73" s="9"/>
      <c r="R73" s="10" t="s">
        <v>25</v>
      </c>
      <c r="S73" s="10"/>
      <c r="T73" s="10"/>
      <c r="U73" s="1">
        <f t="shared" si="13"/>
        <v>0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0</v>
      </c>
      <c r="Z73" s="11">
        <f t="shared" si="17"/>
        <v>0</v>
      </c>
    </row>
    <row r="74" spans="1:26" ht="12.75">
      <c r="A74" s="9"/>
      <c r="B74" s="10" t="s">
        <v>26</v>
      </c>
      <c r="C74" s="10"/>
      <c r="D74" s="10"/>
      <c r="E74" s="9"/>
      <c r="F74" s="10" t="s">
        <v>26</v>
      </c>
      <c r="G74" s="10"/>
      <c r="H74" s="10"/>
      <c r="I74" s="9"/>
      <c r="J74" s="10" t="s">
        <v>26</v>
      </c>
      <c r="K74" s="10"/>
      <c r="L74" s="10"/>
      <c r="M74" s="9"/>
      <c r="N74" s="10" t="s">
        <v>26</v>
      </c>
      <c r="O74" s="10"/>
      <c r="P74" s="10"/>
      <c r="Q74" s="9"/>
      <c r="R74" s="10" t="s">
        <v>26</v>
      </c>
      <c r="S74" s="10"/>
      <c r="T74" s="10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9"/>
      <c r="B75" s="10" t="s">
        <v>26</v>
      </c>
      <c r="C75" s="10"/>
      <c r="D75" s="10"/>
      <c r="E75" s="9"/>
      <c r="F75" s="10" t="s">
        <v>26</v>
      </c>
      <c r="G75" s="10"/>
      <c r="H75" s="10"/>
      <c r="I75" s="9"/>
      <c r="J75" s="10" t="s">
        <v>26</v>
      </c>
      <c r="K75" s="10"/>
      <c r="L75" s="10"/>
      <c r="M75" s="9"/>
      <c r="N75" s="10" t="s">
        <v>26</v>
      </c>
      <c r="O75" s="10"/>
      <c r="P75" s="10"/>
      <c r="Q75" s="9"/>
      <c r="R75" s="10" t="s">
        <v>26</v>
      </c>
      <c r="S75" s="10"/>
      <c r="T75" s="10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 t="s">
        <v>28</v>
      </c>
      <c r="C76" s="10"/>
      <c r="D76" s="10"/>
      <c r="E76" s="9"/>
      <c r="F76" s="10" t="s">
        <v>28</v>
      </c>
      <c r="G76" s="10"/>
      <c r="H76" s="10"/>
      <c r="I76" s="9"/>
      <c r="J76" s="10" t="s">
        <v>28</v>
      </c>
      <c r="K76" s="10"/>
      <c r="L76" s="10"/>
      <c r="M76" s="9"/>
      <c r="N76" s="10" t="s">
        <v>28</v>
      </c>
      <c r="O76" s="10"/>
      <c r="P76" s="10"/>
      <c r="Q76" s="9"/>
      <c r="R76" s="10" t="s">
        <v>28</v>
      </c>
      <c r="S76" s="10"/>
      <c r="T76" s="10"/>
      <c r="U76" s="1">
        <f t="shared" si="13"/>
        <v>0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0</v>
      </c>
      <c r="Z76" s="11">
        <f t="shared" si="17"/>
        <v>0</v>
      </c>
    </row>
    <row r="77" spans="1:26" ht="12.75">
      <c r="A77" s="9"/>
      <c r="B77" s="10" t="s">
        <v>29</v>
      </c>
      <c r="C77" s="10"/>
      <c r="D77" s="10"/>
      <c r="E77" s="9"/>
      <c r="F77" s="10" t="s">
        <v>29</v>
      </c>
      <c r="G77" s="10"/>
      <c r="H77" s="10"/>
      <c r="I77" s="9"/>
      <c r="J77" s="10" t="s">
        <v>29</v>
      </c>
      <c r="K77" s="10"/>
      <c r="L77" s="10"/>
      <c r="M77" s="9"/>
      <c r="N77" s="10" t="s">
        <v>29</v>
      </c>
      <c r="O77" s="10"/>
      <c r="P77" s="10"/>
      <c r="Q77" s="9"/>
      <c r="R77" s="10" t="s">
        <v>29</v>
      </c>
      <c r="S77" s="10"/>
      <c r="T77" s="10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9"/>
      <c r="B78" s="10" t="s">
        <v>31</v>
      </c>
      <c r="C78" s="10"/>
      <c r="D78" s="10"/>
      <c r="E78" s="9"/>
      <c r="F78" s="10" t="s">
        <v>31</v>
      </c>
      <c r="G78" s="10"/>
      <c r="H78" s="10"/>
      <c r="I78" s="9"/>
      <c r="J78" s="10" t="s">
        <v>31</v>
      </c>
      <c r="K78" s="10"/>
      <c r="L78" s="10"/>
      <c r="M78" s="9"/>
      <c r="N78" s="10" t="s">
        <v>31</v>
      </c>
      <c r="O78" s="10"/>
      <c r="P78" s="10"/>
      <c r="Q78" s="9"/>
      <c r="R78" s="10" t="s">
        <v>31</v>
      </c>
      <c r="S78" s="10"/>
      <c r="T78" s="10"/>
      <c r="U78" s="1">
        <f t="shared" si="13"/>
        <v>0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20" t="s">
        <v>33</v>
      </c>
      <c r="B79" s="21" t="s">
        <v>32</v>
      </c>
      <c r="C79" s="21"/>
      <c r="D79" s="22">
        <v>8</v>
      </c>
      <c r="E79" s="20" t="s">
        <v>33</v>
      </c>
      <c r="F79" s="21" t="s">
        <v>32</v>
      </c>
      <c r="G79" s="21"/>
      <c r="H79" s="22">
        <v>8</v>
      </c>
      <c r="I79" s="20" t="s">
        <v>33</v>
      </c>
      <c r="J79" s="21" t="s">
        <v>32</v>
      </c>
      <c r="K79" s="21"/>
      <c r="L79" s="22">
        <v>8</v>
      </c>
      <c r="M79" s="20" t="s">
        <v>33</v>
      </c>
      <c r="N79" s="21" t="s">
        <v>32</v>
      </c>
      <c r="O79" s="21"/>
      <c r="P79" s="22">
        <v>8</v>
      </c>
      <c r="Q79" s="20" t="s">
        <v>33</v>
      </c>
      <c r="R79" s="21" t="s">
        <v>32</v>
      </c>
      <c r="S79" s="21"/>
      <c r="T79" s="22">
        <v>8</v>
      </c>
      <c r="U79" s="1">
        <f t="shared" si="13"/>
        <v>40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" t="s">
        <v>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3" t="s">
        <v>1</v>
      </c>
      <c r="B81" s="3"/>
      <c r="C81" s="3"/>
      <c r="D81" s="3"/>
      <c r="E81" s="3" t="s">
        <v>2</v>
      </c>
      <c r="F81" s="3"/>
      <c r="G81" s="3"/>
      <c r="H81" s="3"/>
      <c r="I81" s="3" t="s">
        <v>3</v>
      </c>
      <c r="J81" s="3"/>
      <c r="K81" s="3"/>
      <c r="L81" s="3"/>
      <c r="M81" s="3" t="s">
        <v>4</v>
      </c>
      <c r="N81" s="3"/>
      <c r="O81" s="3"/>
      <c r="P81" s="3"/>
      <c r="Q81" s="3" t="s">
        <v>5</v>
      </c>
      <c r="R81" s="3"/>
      <c r="S81" s="3"/>
      <c r="T81" s="3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2.75">
      <c r="A83" s="7" t="s">
        <v>9</v>
      </c>
      <c r="B83" s="7" t="s">
        <v>10</v>
      </c>
      <c r="C83" s="7" t="s">
        <v>11</v>
      </c>
      <c r="D83" s="7" t="s">
        <v>12</v>
      </c>
      <c r="E83" s="7" t="s">
        <v>9</v>
      </c>
      <c r="F83" s="7" t="s">
        <v>10</v>
      </c>
      <c r="G83" s="7" t="s">
        <v>11</v>
      </c>
      <c r="H83" s="7" t="s">
        <v>12</v>
      </c>
      <c r="I83" s="7" t="s">
        <v>9</v>
      </c>
      <c r="J83" s="7" t="s">
        <v>10</v>
      </c>
      <c r="K83" s="7" t="s">
        <v>11</v>
      </c>
      <c r="L83" s="7" t="s">
        <v>12</v>
      </c>
      <c r="M83" s="7" t="s">
        <v>9</v>
      </c>
      <c r="N83" s="7" t="s">
        <v>10</v>
      </c>
      <c r="O83" s="7" t="s">
        <v>11</v>
      </c>
      <c r="P83" s="7" t="s">
        <v>12</v>
      </c>
      <c r="Q83" s="7" t="s">
        <v>9</v>
      </c>
      <c r="R83" s="7" t="s">
        <v>10</v>
      </c>
      <c r="S83" s="7" t="s">
        <v>11</v>
      </c>
      <c r="T83" s="7" t="s">
        <v>12</v>
      </c>
    </row>
    <row r="84" spans="1:26" ht="12.75">
      <c r="A84" s="9" t="s">
        <v>18</v>
      </c>
      <c r="B84" s="10" t="s">
        <v>19</v>
      </c>
      <c r="C84" s="10">
        <v>1</v>
      </c>
      <c r="D84" s="10">
        <v>2</v>
      </c>
      <c r="E84" s="9" t="s">
        <v>18</v>
      </c>
      <c r="F84" s="10" t="s">
        <v>19</v>
      </c>
      <c r="G84" s="10">
        <v>2</v>
      </c>
      <c r="H84" s="10">
        <v>2</v>
      </c>
      <c r="I84" s="9" t="s">
        <v>18</v>
      </c>
      <c r="J84" s="10" t="s">
        <v>19</v>
      </c>
      <c r="K84" s="10">
        <v>3</v>
      </c>
      <c r="L84" s="10">
        <v>2</v>
      </c>
      <c r="M84" s="9" t="s">
        <v>18</v>
      </c>
      <c r="N84" s="10" t="s">
        <v>19</v>
      </c>
      <c r="O84" s="10">
        <v>4</v>
      </c>
      <c r="P84" s="10">
        <v>2</v>
      </c>
      <c r="Q84" s="9" t="s">
        <v>18</v>
      </c>
      <c r="R84" s="10" t="s">
        <v>19</v>
      </c>
      <c r="S84" s="10">
        <v>1</v>
      </c>
      <c r="T84" s="10">
        <v>2</v>
      </c>
      <c r="U84" s="1">
        <f aca="true" t="shared" si="18" ref="U84:U105">D84+H84+L84+P84+T84</f>
        <v>10</v>
      </c>
      <c r="V84" s="10" t="s">
        <v>19</v>
      </c>
      <c r="W84" s="11">
        <f aca="true" t="shared" si="19" ref="W84:W105">IF($C84=1,$D84)+IF($G84=1,$H84)+IF($K84=1,$L84)+IF($O84=1,$P84)+IF($S84=1,$T84)</f>
        <v>4</v>
      </c>
      <c r="X84" s="11">
        <f aca="true" t="shared" si="20" ref="X84:X105">IF($C84=2,$D84)+IF($G84=2,$H84)+IF($K84=2,$L84)+IF($O84=2,$P84)+IF($S84=2,$T84)</f>
        <v>2</v>
      </c>
      <c r="Y84" s="11">
        <f aca="true" t="shared" si="21" ref="Y84:Y105">IF($C84=3,$D84)+IF($G84=3,$H84)+IF($K84=3,$L84)+IF($O84=3,$P84)+IF($S84=3,$T84)</f>
        <v>2</v>
      </c>
      <c r="Z84" s="11">
        <f aca="true" t="shared" si="22" ref="Z84:Z105">IF($C84=4,$D84)+IF($G84=4,$H84)+IF($K84=4,$L84)+IF($O84=4,$P84)+IF($S84=4,$T84)</f>
        <v>2</v>
      </c>
    </row>
    <row r="85" spans="1:26" ht="12.75">
      <c r="A85" s="9" t="s">
        <v>18</v>
      </c>
      <c r="B85" s="10" t="s">
        <v>21</v>
      </c>
      <c r="C85" s="10">
        <v>2</v>
      </c>
      <c r="D85" s="10">
        <v>2</v>
      </c>
      <c r="E85" s="9" t="s">
        <v>18</v>
      </c>
      <c r="F85" s="10" t="s">
        <v>21</v>
      </c>
      <c r="G85" s="10">
        <v>3</v>
      </c>
      <c r="H85" s="10">
        <v>2</v>
      </c>
      <c r="I85" s="9" t="s">
        <v>18</v>
      </c>
      <c r="J85" s="10" t="s">
        <v>21</v>
      </c>
      <c r="K85" s="10">
        <v>4</v>
      </c>
      <c r="L85" s="10">
        <v>2</v>
      </c>
      <c r="M85" s="9" t="s">
        <v>18</v>
      </c>
      <c r="N85" s="10" t="s">
        <v>21</v>
      </c>
      <c r="O85" s="10">
        <v>1</v>
      </c>
      <c r="P85" s="10">
        <v>2</v>
      </c>
      <c r="Q85" s="9" t="s">
        <v>18</v>
      </c>
      <c r="R85" s="10" t="s">
        <v>21</v>
      </c>
      <c r="S85" s="10">
        <v>2</v>
      </c>
      <c r="T85" s="10">
        <v>2</v>
      </c>
      <c r="U85" s="1">
        <f t="shared" si="18"/>
        <v>10</v>
      </c>
      <c r="V85" s="10" t="s">
        <v>21</v>
      </c>
      <c r="W85" s="11">
        <f t="shared" si="19"/>
        <v>2</v>
      </c>
      <c r="X85" s="11">
        <f t="shared" si="20"/>
        <v>4</v>
      </c>
      <c r="Y85" s="11">
        <f t="shared" si="21"/>
        <v>2</v>
      </c>
      <c r="Z85" s="11">
        <f t="shared" si="22"/>
        <v>2</v>
      </c>
    </row>
    <row r="86" spans="1:26" ht="12.75">
      <c r="A86" s="9" t="s">
        <v>18</v>
      </c>
      <c r="B86" s="10" t="s">
        <v>22</v>
      </c>
      <c r="C86" s="10">
        <v>3</v>
      </c>
      <c r="D86" s="10">
        <v>2</v>
      </c>
      <c r="E86" s="9" t="s">
        <v>18</v>
      </c>
      <c r="F86" s="10" t="s">
        <v>22</v>
      </c>
      <c r="G86" s="10">
        <v>4</v>
      </c>
      <c r="H86" s="10">
        <v>2</v>
      </c>
      <c r="I86" s="9" t="s">
        <v>18</v>
      </c>
      <c r="J86" s="10" t="s">
        <v>22</v>
      </c>
      <c r="K86" s="10">
        <v>1</v>
      </c>
      <c r="L86" s="10">
        <v>2</v>
      </c>
      <c r="M86" s="9" t="s">
        <v>18</v>
      </c>
      <c r="N86" s="10" t="s">
        <v>22</v>
      </c>
      <c r="O86" s="10">
        <v>2</v>
      </c>
      <c r="P86" s="10">
        <v>2</v>
      </c>
      <c r="Q86" s="9" t="s">
        <v>18</v>
      </c>
      <c r="R86" s="10" t="s">
        <v>22</v>
      </c>
      <c r="S86" s="10">
        <v>3</v>
      </c>
      <c r="T86" s="10">
        <v>2</v>
      </c>
      <c r="U86" s="1">
        <f t="shared" si="18"/>
        <v>10</v>
      </c>
      <c r="V86" s="10" t="s">
        <v>22</v>
      </c>
      <c r="W86" s="11">
        <f t="shared" si="19"/>
        <v>2</v>
      </c>
      <c r="X86" s="11">
        <f t="shared" si="20"/>
        <v>2</v>
      </c>
      <c r="Y86" s="11">
        <f t="shared" si="21"/>
        <v>4</v>
      </c>
      <c r="Z86" s="11">
        <f t="shared" si="22"/>
        <v>2</v>
      </c>
    </row>
    <row r="87" spans="1:26" ht="12.75">
      <c r="A87" s="9" t="s">
        <v>23</v>
      </c>
      <c r="B87" s="10" t="s">
        <v>19</v>
      </c>
      <c r="C87" s="10">
        <v>2</v>
      </c>
      <c r="D87" s="10">
        <v>2</v>
      </c>
      <c r="E87" s="9" t="s">
        <v>23</v>
      </c>
      <c r="F87" s="10" t="s">
        <v>19</v>
      </c>
      <c r="G87" s="10">
        <v>3</v>
      </c>
      <c r="H87" s="10">
        <v>2</v>
      </c>
      <c r="I87" s="9" t="s">
        <v>23</v>
      </c>
      <c r="J87" s="10" t="s">
        <v>19</v>
      </c>
      <c r="K87" s="10">
        <v>4</v>
      </c>
      <c r="L87" s="10">
        <v>2</v>
      </c>
      <c r="M87" s="9" t="s">
        <v>23</v>
      </c>
      <c r="N87" s="10" t="s">
        <v>19</v>
      </c>
      <c r="O87" s="10">
        <v>1</v>
      </c>
      <c r="P87" s="10">
        <v>2</v>
      </c>
      <c r="Q87" s="9" t="s">
        <v>23</v>
      </c>
      <c r="R87" s="10" t="s">
        <v>19</v>
      </c>
      <c r="S87" s="10">
        <v>2</v>
      </c>
      <c r="T87" s="10">
        <v>2</v>
      </c>
      <c r="U87" s="1">
        <f t="shared" si="18"/>
        <v>10</v>
      </c>
      <c r="V87" s="10" t="s">
        <v>19</v>
      </c>
      <c r="W87" s="11">
        <f t="shared" si="19"/>
        <v>2</v>
      </c>
      <c r="X87" s="11">
        <f t="shared" si="20"/>
        <v>4</v>
      </c>
      <c r="Y87" s="11">
        <f t="shared" si="21"/>
        <v>2</v>
      </c>
      <c r="Z87" s="11">
        <f t="shared" si="22"/>
        <v>2</v>
      </c>
    </row>
    <row r="88" spans="1:26" ht="12.75">
      <c r="A88" s="9" t="s">
        <v>23</v>
      </c>
      <c r="B88" s="10" t="s">
        <v>21</v>
      </c>
      <c r="C88" s="10">
        <v>3</v>
      </c>
      <c r="D88" s="10">
        <v>2</v>
      </c>
      <c r="E88" s="9" t="s">
        <v>23</v>
      </c>
      <c r="F88" s="10" t="s">
        <v>21</v>
      </c>
      <c r="G88" s="10">
        <v>4</v>
      </c>
      <c r="H88" s="10">
        <v>2</v>
      </c>
      <c r="I88" s="9" t="s">
        <v>23</v>
      </c>
      <c r="J88" s="10" t="s">
        <v>21</v>
      </c>
      <c r="K88" s="10">
        <v>1</v>
      </c>
      <c r="L88" s="10">
        <v>2</v>
      </c>
      <c r="M88" s="9" t="s">
        <v>23</v>
      </c>
      <c r="N88" s="10" t="s">
        <v>21</v>
      </c>
      <c r="O88" s="10">
        <v>2</v>
      </c>
      <c r="P88" s="10">
        <v>2</v>
      </c>
      <c r="Q88" s="9" t="s">
        <v>23</v>
      </c>
      <c r="R88" s="10" t="s">
        <v>21</v>
      </c>
      <c r="S88" s="10">
        <v>3</v>
      </c>
      <c r="T88" s="10">
        <v>2</v>
      </c>
      <c r="U88" s="1">
        <f t="shared" si="18"/>
        <v>10</v>
      </c>
      <c r="V88" s="10" t="s">
        <v>21</v>
      </c>
      <c r="W88" s="11">
        <f t="shared" si="19"/>
        <v>2</v>
      </c>
      <c r="X88" s="11">
        <f t="shared" si="20"/>
        <v>2</v>
      </c>
      <c r="Y88" s="11">
        <f t="shared" si="21"/>
        <v>4</v>
      </c>
      <c r="Z88" s="11">
        <f t="shared" si="22"/>
        <v>2</v>
      </c>
    </row>
    <row r="89" spans="1:26" ht="12.75">
      <c r="A89" s="9" t="s">
        <v>23</v>
      </c>
      <c r="B89" s="10" t="s">
        <v>22</v>
      </c>
      <c r="C89" s="10">
        <v>4</v>
      </c>
      <c r="D89" s="10">
        <v>2</v>
      </c>
      <c r="E89" s="9" t="s">
        <v>23</v>
      </c>
      <c r="F89" s="10" t="s">
        <v>22</v>
      </c>
      <c r="G89" s="10">
        <v>1</v>
      </c>
      <c r="H89" s="10">
        <v>2</v>
      </c>
      <c r="I89" s="9" t="s">
        <v>23</v>
      </c>
      <c r="J89" s="10" t="s">
        <v>22</v>
      </c>
      <c r="K89" s="10">
        <v>2</v>
      </c>
      <c r="L89" s="10">
        <v>2</v>
      </c>
      <c r="M89" s="9" t="s">
        <v>23</v>
      </c>
      <c r="N89" s="10" t="s">
        <v>22</v>
      </c>
      <c r="O89" s="10">
        <v>3</v>
      </c>
      <c r="P89" s="10">
        <v>2</v>
      </c>
      <c r="Q89" s="9" t="s">
        <v>23</v>
      </c>
      <c r="R89" s="10" t="s">
        <v>22</v>
      </c>
      <c r="S89" s="10">
        <v>4</v>
      </c>
      <c r="T89" s="10">
        <v>2</v>
      </c>
      <c r="U89" s="1">
        <f t="shared" si="18"/>
        <v>10</v>
      </c>
      <c r="V89" s="10" t="s">
        <v>22</v>
      </c>
      <c r="W89" s="11">
        <f t="shared" si="19"/>
        <v>2</v>
      </c>
      <c r="X89" s="11">
        <f t="shared" si="20"/>
        <v>2</v>
      </c>
      <c r="Y89" s="11">
        <f t="shared" si="21"/>
        <v>2</v>
      </c>
      <c r="Z89" s="11">
        <f t="shared" si="22"/>
        <v>4</v>
      </c>
    </row>
    <row r="90" spans="1:26" ht="12.75">
      <c r="A90" s="9" t="s">
        <v>27</v>
      </c>
      <c r="B90" s="10" t="s">
        <v>19</v>
      </c>
      <c r="C90" s="10">
        <v>3</v>
      </c>
      <c r="D90" s="10">
        <v>2</v>
      </c>
      <c r="E90" s="9" t="s">
        <v>27</v>
      </c>
      <c r="F90" s="10" t="s">
        <v>19</v>
      </c>
      <c r="G90" s="10">
        <v>4</v>
      </c>
      <c r="H90" s="10">
        <v>2</v>
      </c>
      <c r="I90" s="9" t="s">
        <v>27</v>
      </c>
      <c r="J90" s="10" t="s">
        <v>19</v>
      </c>
      <c r="K90" s="10">
        <v>1</v>
      </c>
      <c r="L90" s="10">
        <v>2</v>
      </c>
      <c r="M90" s="9" t="s">
        <v>27</v>
      </c>
      <c r="N90" s="10" t="s">
        <v>19</v>
      </c>
      <c r="O90" s="10">
        <v>2</v>
      </c>
      <c r="P90" s="10">
        <v>2</v>
      </c>
      <c r="Q90" s="9" t="s">
        <v>27</v>
      </c>
      <c r="R90" s="10" t="s">
        <v>19</v>
      </c>
      <c r="S90" s="10">
        <v>3</v>
      </c>
      <c r="T90" s="10">
        <v>2</v>
      </c>
      <c r="U90" s="1">
        <f t="shared" si="18"/>
        <v>10</v>
      </c>
      <c r="V90" s="10" t="s">
        <v>19</v>
      </c>
      <c r="W90" s="11">
        <f t="shared" si="19"/>
        <v>2</v>
      </c>
      <c r="X90" s="11">
        <f t="shared" si="20"/>
        <v>2</v>
      </c>
      <c r="Y90" s="11">
        <f t="shared" si="21"/>
        <v>4</v>
      </c>
      <c r="Z90" s="11">
        <f t="shared" si="22"/>
        <v>2</v>
      </c>
    </row>
    <row r="91" spans="1:26" ht="12.75">
      <c r="A91" s="9" t="s">
        <v>27</v>
      </c>
      <c r="B91" s="10" t="s">
        <v>21</v>
      </c>
      <c r="C91" s="10">
        <v>4</v>
      </c>
      <c r="D91" s="10">
        <v>2</v>
      </c>
      <c r="E91" s="9" t="s">
        <v>27</v>
      </c>
      <c r="F91" s="10" t="s">
        <v>21</v>
      </c>
      <c r="G91" s="10">
        <v>1</v>
      </c>
      <c r="H91" s="10">
        <v>2</v>
      </c>
      <c r="I91" s="9" t="s">
        <v>27</v>
      </c>
      <c r="J91" s="10" t="s">
        <v>21</v>
      </c>
      <c r="K91" s="10">
        <v>2</v>
      </c>
      <c r="L91" s="10">
        <v>2</v>
      </c>
      <c r="M91" s="9" t="s">
        <v>27</v>
      </c>
      <c r="N91" s="10" t="s">
        <v>21</v>
      </c>
      <c r="O91" s="10">
        <v>3</v>
      </c>
      <c r="P91" s="10">
        <v>2</v>
      </c>
      <c r="Q91" s="9" t="s">
        <v>27</v>
      </c>
      <c r="R91" s="10" t="s">
        <v>21</v>
      </c>
      <c r="S91" s="10">
        <v>4</v>
      </c>
      <c r="T91" s="10">
        <v>2</v>
      </c>
      <c r="U91" s="1">
        <f t="shared" si="18"/>
        <v>10</v>
      </c>
      <c r="V91" s="10" t="s">
        <v>21</v>
      </c>
      <c r="W91" s="11">
        <f t="shared" si="19"/>
        <v>2</v>
      </c>
      <c r="X91" s="11">
        <f t="shared" si="20"/>
        <v>2</v>
      </c>
      <c r="Y91" s="11">
        <f t="shared" si="21"/>
        <v>2</v>
      </c>
      <c r="Z91" s="11">
        <f t="shared" si="22"/>
        <v>4</v>
      </c>
    </row>
    <row r="92" spans="1:26" ht="12.75">
      <c r="A92" s="9" t="s">
        <v>27</v>
      </c>
      <c r="B92" s="10" t="s">
        <v>22</v>
      </c>
      <c r="C92" s="10">
        <v>1</v>
      </c>
      <c r="D92" s="10">
        <v>2</v>
      </c>
      <c r="E92" s="9" t="s">
        <v>27</v>
      </c>
      <c r="F92" s="10" t="s">
        <v>22</v>
      </c>
      <c r="G92" s="10">
        <v>2</v>
      </c>
      <c r="H92" s="10">
        <v>2</v>
      </c>
      <c r="I92" s="9" t="s">
        <v>27</v>
      </c>
      <c r="J92" s="10" t="s">
        <v>22</v>
      </c>
      <c r="K92" s="10">
        <v>3</v>
      </c>
      <c r="L92" s="10">
        <v>2</v>
      </c>
      <c r="M92" s="9" t="s">
        <v>27</v>
      </c>
      <c r="N92" s="10" t="s">
        <v>22</v>
      </c>
      <c r="O92" s="10">
        <v>4</v>
      </c>
      <c r="P92" s="10">
        <v>2</v>
      </c>
      <c r="Q92" s="9" t="s">
        <v>27</v>
      </c>
      <c r="R92" s="10" t="s">
        <v>22</v>
      </c>
      <c r="S92" s="10">
        <v>1</v>
      </c>
      <c r="T92" s="10">
        <v>2</v>
      </c>
      <c r="U92" s="1">
        <f t="shared" si="18"/>
        <v>10</v>
      </c>
      <c r="V92" s="10" t="s">
        <v>22</v>
      </c>
      <c r="W92" s="11">
        <f t="shared" si="19"/>
        <v>4</v>
      </c>
      <c r="X92" s="11">
        <f t="shared" si="20"/>
        <v>2</v>
      </c>
      <c r="Y92" s="11">
        <f t="shared" si="21"/>
        <v>2</v>
      </c>
      <c r="Z92" s="11">
        <f t="shared" si="22"/>
        <v>2</v>
      </c>
    </row>
    <row r="93" spans="1:26" ht="12.75">
      <c r="A93" s="9" t="s">
        <v>30</v>
      </c>
      <c r="B93" s="10" t="s">
        <v>19</v>
      </c>
      <c r="C93" s="10">
        <v>4</v>
      </c>
      <c r="D93" s="10">
        <v>2</v>
      </c>
      <c r="E93" s="9" t="s">
        <v>30</v>
      </c>
      <c r="F93" s="10" t="s">
        <v>19</v>
      </c>
      <c r="G93" s="10">
        <v>1</v>
      </c>
      <c r="H93" s="10">
        <v>2</v>
      </c>
      <c r="I93" s="9" t="s">
        <v>30</v>
      </c>
      <c r="J93" s="10" t="s">
        <v>19</v>
      </c>
      <c r="K93" s="10">
        <v>2</v>
      </c>
      <c r="L93" s="10">
        <v>2</v>
      </c>
      <c r="M93" s="9" t="s">
        <v>30</v>
      </c>
      <c r="N93" s="10" t="s">
        <v>19</v>
      </c>
      <c r="O93" s="10">
        <v>3</v>
      </c>
      <c r="P93" s="10">
        <v>2</v>
      </c>
      <c r="Q93" s="9" t="s">
        <v>30</v>
      </c>
      <c r="R93" s="10" t="s">
        <v>19</v>
      </c>
      <c r="S93" s="10">
        <v>4</v>
      </c>
      <c r="T93" s="10">
        <v>2</v>
      </c>
      <c r="U93" s="1">
        <f t="shared" si="18"/>
        <v>10</v>
      </c>
      <c r="V93" s="10" t="s">
        <v>19</v>
      </c>
      <c r="W93" s="11">
        <f t="shared" si="19"/>
        <v>2</v>
      </c>
      <c r="X93" s="11">
        <f t="shared" si="20"/>
        <v>2</v>
      </c>
      <c r="Y93" s="11">
        <f t="shared" si="21"/>
        <v>2</v>
      </c>
      <c r="Z93" s="11">
        <f t="shared" si="22"/>
        <v>4</v>
      </c>
    </row>
    <row r="94" spans="1:26" ht="12.75">
      <c r="A94" s="9" t="s">
        <v>30</v>
      </c>
      <c r="B94" s="10" t="s">
        <v>21</v>
      </c>
      <c r="C94" s="10">
        <v>1</v>
      </c>
      <c r="D94" s="10">
        <v>2</v>
      </c>
      <c r="E94" s="9" t="s">
        <v>30</v>
      </c>
      <c r="F94" s="10" t="s">
        <v>21</v>
      </c>
      <c r="G94" s="10">
        <v>2</v>
      </c>
      <c r="H94" s="10">
        <v>2</v>
      </c>
      <c r="I94" s="9" t="s">
        <v>30</v>
      </c>
      <c r="J94" s="10" t="s">
        <v>21</v>
      </c>
      <c r="K94" s="10">
        <v>3</v>
      </c>
      <c r="L94" s="10">
        <v>2</v>
      </c>
      <c r="M94" s="9" t="s">
        <v>30</v>
      </c>
      <c r="N94" s="10" t="s">
        <v>21</v>
      </c>
      <c r="O94" s="10">
        <v>4</v>
      </c>
      <c r="P94" s="10">
        <v>2</v>
      </c>
      <c r="Q94" s="9" t="s">
        <v>30</v>
      </c>
      <c r="R94" s="10" t="s">
        <v>21</v>
      </c>
      <c r="S94" s="10">
        <v>1</v>
      </c>
      <c r="T94" s="10">
        <v>2</v>
      </c>
      <c r="U94" s="1">
        <f t="shared" si="18"/>
        <v>10</v>
      </c>
      <c r="V94" s="10" t="s">
        <v>21</v>
      </c>
      <c r="W94" s="11">
        <f t="shared" si="19"/>
        <v>4</v>
      </c>
      <c r="X94" s="11">
        <f t="shared" si="20"/>
        <v>2</v>
      </c>
      <c r="Y94" s="11">
        <f t="shared" si="21"/>
        <v>2</v>
      </c>
      <c r="Z94" s="11">
        <f t="shared" si="22"/>
        <v>2</v>
      </c>
    </row>
    <row r="95" spans="1:26" ht="12.75">
      <c r="A95" s="9" t="s">
        <v>30</v>
      </c>
      <c r="B95" s="10" t="s">
        <v>22</v>
      </c>
      <c r="C95" s="10">
        <v>2</v>
      </c>
      <c r="D95" s="10">
        <v>2</v>
      </c>
      <c r="E95" s="9" t="s">
        <v>30</v>
      </c>
      <c r="F95" s="10" t="s">
        <v>22</v>
      </c>
      <c r="G95" s="10">
        <v>3</v>
      </c>
      <c r="H95" s="10">
        <v>2</v>
      </c>
      <c r="I95" s="9" t="s">
        <v>30</v>
      </c>
      <c r="J95" s="10" t="s">
        <v>22</v>
      </c>
      <c r="K95" s="10">
        <v>4</v>
      </c>
      <c r="L95" s="10">
        <v>2</v>
      </c>
      <c r="M95" s="9" t="s">
        <v>30</v>
      </c>
      <c r="N95" s="10" t="s">
        <v>22</v>
      </c>
      <c r="O95" s="10">
        <v>1</v>
      </c>
      <c r="P95" s="10">
        <v>2</v>
      </c>
      <c r="Q95" s="9" t="s">
        <v>30</v>
      </c>
      <c r="R95" s="10" t="s">
        <v>22</v>
      </c>
      <c r="S95" s="10">
        <v>2</v>
      </c>
      <c r="T95" s="10">
        <v>2</v>
      </c>
      <c r="U95" s="1">
        <f t="shared" si="18"/>
        <v>10</v>
      </c>
      <c r="V95" s="10" t="s">
        <v>22</v>
      </c>
      <c r="W95" s="11">
        <f t="shared" si="19"/>
        <v>2</v>
      </c>
      <c r="X95" s="11">
        <f t="shared" si="20"/>
        <v>4</v>
      </c>
      <c r="Y95" s="11">
        <f t="shared" si="21"/>
        <v>2</v>
      </c>
      <c r="Z95" s="11">
        <f t="shared" si="22"/>
        <v>2</v>
      </c>
    </row>
    <row r="96" spans="1:26" ht="12.75">
      <c r="A96" s="15"/>
      <c r="B96" s="16" t="s">
        <v>24</v>
      </c>
      <c r="C96" s="16"/>
      <c r="D96" s="17"/>
      <c r="E96" s="15"/>
      <c r="F96" s="16" t="s">
        <v>24</v>
      </c>
      <c r="G96" s="16"/>
      <c r="H96" s="17"/>
      <c r="I96" s="15"/>
      <c r="J96" s="16" t="s">
        <v>24</v>
      </c>
      <c r="K96" s="16"/>
      <c r="L96" s="17"/>
      <c r="M96" s="15"/>
      <c r="N96" s="16" t="s">
        <v>24</v>
      </c>
      <c r="O96" s="16"/>
      <c r="P96" s="17"/>
      <c r="Q96" s="15"/>
      <c r="R96" s="16" t="s">
        <v>24</v>
      </c>
      <c r="S96" s="16"/>
      <c r="T96" s="17"/>
      <c r="U96" s="1">
        <f t="shared" si="18"/>
        <v>0</v>
      </c>
      <c r="V96" s="16" t="s">
        <v>24</v>
      </c>
      <c r="W96" s="11">
        <f t="shared" si="19"/>
        <v>0</v>
      </c>
      <c r="X96" s="11">
        <f t="shared" si="20"/>
        <v>0</v>
      </c>
      <c r="Y96" s="11">
        <f t="shared" si="21"/>
        <v>0</v>
      </c>
      <c r="Z96" s="11">
        <f t="shared" si="22"/>
        <v>0</v>
      </c>
    </row>
    <row r="97" spans="1:26" ht="12.75">
      <c r="A97" s="19"/>
      <c r="B97" s="16" t="s">
        <v>24</v>
      </c>
      <c r="C97" s="17"/>
      <c r="D97" s="17"/>
      <c r="E97" s="19"/>
      <c r="F97" s="16" t="s">
        <v>24</v>
      </c>
      <c r="G97" s="17"/>
      <c r="H97" s="17"/>
      <c r="I97" s="19"/>
      <c r="J97" s="16" t="s">
        <v>24</v>
      </c>
      <c r="K97" s="17"/>
      <c r="L97" s="17"/>
      <c r="M97" s="19"/>
      <c r="N97" s="16" t="s">
        <v>24</v>
      </c>
      <c r="O97" s="17"/>
      <c r="P97" s="17"/>
      <c r="Q97" s="19"/>
      <c r="R97" s="16" t="s">
        <v>24</v>
      </c>
      <c r="S97" s="17"/>
      <c r="T97" s="17"/>
      <c r="U97" s="1">
        <f t="shared" si="18"/>
        <v>0</v>
      </c>
      <c r="V97" s="16" t="s">
        <v>24</v>
      </c>
      <c r="W97" s="11">
        <f t="shared" si="19"/>
        <v>0</v>
      </c>
      <c r="X97" s="11">
        <f t="shared" si="20"/>
        <v>0</v>
      </c>
      <c r="Y97" s="11">
        <f t="shared" si="21"/>
        <v>0</v>
      </c>
      <c r="Z97" s="11">
        <f t="shared" si="22"/>
        <v>0</v>
      </c>
    </row>
    <row r="98" spans="1:26" ht="12.75">
      <c r="A98" s="9"/>
      <c r="B98" s="10" t="s">
        <v>25</v>
      </c>
      <c r="C98" s="10"/>
      <c r="D98" s="10"/>
      <c r="E98" s="9"/>
      <c r="F98" s="10" t="s">
        <v>25</v>
      </c>
      <c r="G98" s="10"/>
      <c r="H98" s="10"/>
      <c r="I98" s="9"/>
      <c r="J98" s="10" t="s">
        <v>25</v>
      </c>
      <c r="K98" s="10"/>
      <c r="L98" s="10"/>
      <c r="M98" s="9"/>
      <c r="N98" s="10" t="s">
        <v>25</v>
      </c>
      <c r="O98" s="10"/>
      <c r="P98" s="10"/>
      <c r="Q98" s="9"/>
      <c r="R98" s="10" t="s">
        <v>25</v>
      </c>
      <c r="S98" s="10"/>
      <c r="T98" s="10"/>
      <c r="U98" s="1">
        <f t="shared" si="18"/>
        <v>0</v>
      </c>
      <c r="V98" s="10" t="s">
        <v>25</v>
      </c>
      <c r="W98" s="11">
        <f t="shared" si="19"/>
        <v>0</v>
      </c>
      <c r="X98" s="11">
        <f t="shared" si="20"/>
        <v>0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 t="s">
        <v>25</v>
      </c>
      <c r="C99" s="10"/>
      <c r="D99" s="10"/>
      <c r="E99" s="9"/>
      <c r="F99" s="10" t="s">
        <v>25</v>
      </c>
      <c r="G99" s="10"/>
      <c r="H99" s="10"/>
      <c r="I99" s="9"/>
      <c r="J99" s="10" t="s">
        <v>25</v>
      </c>
      <c r="K99" s="10"/>
      <c r="L99" s="10"/>
      <c r="M99" s="9"/>
      <c r="N99" s="10" t="s">
        <v>25</v>
      </c>
      <c r="O99" s="10"/>
      <c r="P99" s="10"/>
      <c r="Q99" s="9"/>
      <c r="R99" s="10" t="s">
        <v>25</v>
      </c>
      <c r="S99" s="10"/>
      <c r="T99" s="10"/>
      <c r="U99" s="1">
        <f t="shared" si="18"/>
        <v>0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0</v>
      </c>
      <c r="Z99" s="11">
        <f t="shared" si="22"/>
        <v>0</v>
      </c>
    </row>
    <row r="100" spans="1:26" ht="12.75">
      <c r="A100" s="9"/>
      <c r="B100" s="10" t="s">
        <v>26</v>
      </c>
      <c r="C100" s="10"/>
      <c r="D100" s="10"/>
      <c r="E100" s="9"/>
      <c r="F100" s="10" t="s">
        <v>26</v>
      </c>
      <c r="G100" s="10"/>
      <c r="H100" s="10"/>
      <c r="I100" s="9"/>
      <c r="J100" s="10" t="s">
        <v>26</v>
      </c>
      <c r="K100" s="10"/>
      <c r="L100" s="10"/>
      <c r="M100" s="9"/>
      <c r="N100" s="10" t="s">
        <v>26</v>
      </c>
      <c r="O100" s="10"/>
      <c r="P100" s="10"/>
      <c r="Q100" s="9"/>
      <c r="R100" s="10" t="s">
        <v>26</v>
      </c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 t="s">
        <v>26</v>
      </c>
      <c r="C101" s="10"/>
      <c r="D101" s="10"/>
      <c r="E101" s="9"/>
      <c r="F101" s="10" t="s">
        <v>26</v>
      </c>
      <c r="G101" s="10"/>
      <c r="H101" s="10"/>
      <c r="I101" s="9"/>
      <c r="J101" s="10" t="s">
        <v>26</v>
      </c>
      <c r="K101" s="10"/>
      <c r="L101" s="10"/>
      <c r="M101" s="9"/>
      <c r="N101" s="10" t="s">
        <v>26</v>
      </c>
      <c r="O101" s="10"/>
      <c r="P101" s="10"/>
      <c r="Q101" s="9"/>
      <c r="R101" s="10" t="s">
        <v>26</v>
      </c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 t="s">
        <v>28</v>
      </c>
      <c r="C102" s="10"/>
      <c r="D102" s="10"/>
      <c r="E102" s="9"/>
      <c r="F102" s="10" t="s">
        <v>28</v>
      </c>
      <c r="G102" s="10"/>
      <c r="H102" s="10"/>
      <c r="I102" s="9"/>
      <c r="J102" s="10" t="s">
        <v>28</v>
      </c>
      <c r="K102" s="10"/>
      <c r="L102" s="10"/>
      <c r="M102" s="9"/>
      <c r="N102" s="10" t="s">
        <v>28</v>
      </c>
      <c r="O102" s="10"/>
      <c r="P102" s="10"/>
      <c r="Q102" s="9"/>
      <c r="R102" s="10" t="s">
        <v>28</v>
      </c>
      <c r="S102" s="10"/>
      <c r="T102" s="10"/>
      <c r="U102" s="1">
        <f t="shared" si="18"/>
        <v>0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0</v>
      </c>
    </row>
    <row r="103" spans="1:26" ht="12.75">
      <c r="A103" s="9"/>
      <c r="B103" s="10" t="s">
        <v>29</v>
      </c>
      <c r="C103" s="10"/>
      <c r="D103" s="10"/>
      <c r="E103" s="9"/>
      <c r="F103" s="10" t="s">
        <v>29</v>
      </c>
      <c r="G103" s="10"/>
      <c r="H103" s="10"/>
      <c r="I103" s="9"/>
      <c r="J103" s="10" t="s">
        <v>29</v>
      </c>
      <c r="K103" s="10"/>
      <c r="L103" s="10"/>
      <c r="M103" s="9"/>
      <c r="N103" s="10" t="s">
        <v>29</v>
      </c>
      <c r="O103" s="10"/>
      <c r="P103" s="10"/>
      <c r="Q103" s="9"/>
      <c r="R103" s="10" t="s">
        <v>29</v>
      </c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f t="shared" si="20"/>
        <v>0</v>
      </c>
      <c r="Y103" s="11">
        <f t="shared" si="21"/>
        <v>0</v>
      </c>
      <c r="Z103" s="11">
        <f t="shared" si="22"/>
        <v>0</v>
      </c>
    </row>
    <row r="104" spans="1:26" ht="12.75">
      <c r="A104" s="9"/>
      <c r="B104" s="10" t="s">
        <v>31</v>
      </c>
      <c r="C104" s="10"/>
      <c r="D104" s="10"/>
      <c r="E104" s="9"/>
      <c r="F104" s="10" t="s">
        <v>31</v>
      </c>
      <c r="G104" s="10"/>
      <c r="H104" s="10"/>
      <c r="I104" s="9"/>
      <c r="J104" s="10" t="s">
        <v>31</v>
      </c>
      <c r="K104" s="10"/>
      <c r="L104" s="10"/>
      <c r="M104" s="9"/>
      <c r="N104" s="10" t="s">
        <v>31</v>
      </c>
      <c r="O104" s="10"/>
      <c r="P104" s="10"/>
      <c r="Q104" s="9"/>
      <c r="R104" s="10" t="s">
        <v>31</v>
      </c>
      <c r="S104" s="10"/>
      <c r="T104" s="10"/>
      <c r="U104" s="1">
        <f t="shared" si="18"/>
        <v>0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 t="s">
        <v>33</v>
      </c>
      <c r="B105" s="21" t="s">
        <v>32</v>
      </c>
      <c r="C105" s="21"/>
      <c r="D105" s="22">
        <v>8</v>
      </c>
      <c r="E105" s="20" t="s">
        <v>33</v>
      </c>
      <c r="F105" s="21" t="s">
        <v>32</v>
      </c>
      <c r="G105" s="21"/>
      <c r="H105" s="22">
        <v>8</v>
      </c>
      <c r="I105" s="20" t="s">
        <v>33</v>
      </c>
      <c r="J105" s="21" t="s">
        <v>32</v>
      </c>
      <c r="K105" s="21"/>
      <c r="L105" s="22">
        <v>8</v>
      </c>
      <c r="M105" s="20" t="s">
        <v>33</v>
      </c>
      <c r="N105" s="21" t="s">
        <v>32</v>
      </c>
      <c r="O105" s="21"/>
      <c r="P105" s="22">
        <v>8</v>
      </c>
      <c r="Q105" s="20" t="s">
        <v>33</v>
      </c>
      <c r="R105" s="21" t="s">
        <v>32</v>
      </c>
      <c r="S105" s="21"/>
      <c r="T105" s="22">
        <v>8</v>
      </c>
      <c r="U105" s="1">
        <f t="shared" si="18"/>
        <v>40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" t="s">
        <v>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3" t="s">
        <v>1</v>
      </c>
      <c r="B107" s="3"/>
      <c r="C107" s="3"/>
      <c r="D107" s="3"/>
      <c r="E107" s="3" t="s">
        <v>2</v>
      </c>
      <c r="F107" s="3"/>
      <c r="G107" s="3"/>
      <c r="H107" s="3"/>
      <c r="I107" s="3" t="s">
        <v>3</v>
      </c>
      <c r="J107" s="3"/>
      <c r="K107" s="3"/>
      <c r="L107" s="3"/>
      <c r="M107" s="3" t="s">
        <v>4</v>
      </c>
      <c r="N107" s="3"/>
      <c r="O107" s="3"/>
      <c r="P107" s="3"/>
      <c r="Q107" s="3" t="s">
        <v>5</v>
      </c>
      <c r="R107" s="3"/>
      <c r="S107" s="3"/>
      <c r="T107" s="3"/>
    </row>
    <row r="108" spans="1:20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 t="s">
        <v>9</v>
      </c>
      <c r="B109" s="7" t="s">
        <v>10</v>
      </c>
      <c r="C109" s="7" t="s">
        <v>11</v>
      </c>
      <c r="D109" s="7" t="s">
        <v>12</v>
      </c>
      <c r="E109" s="7" t="s">
        <v>9</v>
      </c>
      <c r="F109" s="7" t="s">
        <v>10</v>
      </c>
      <c r="G109" s="7" t="s">
        <v>11</v>
      </c>
      <c r="H109" s="7" t="s">
        <v>12</v>
      </c>
      <c r="I109" s="7" t="s">
        <v>9</v>
      </c>
      <c r="J109" s="7" t="s">
        <v>10</v>
      </c>
      <c r="K109" s="7" t="s">
        <v>11</v>
      </c>
      <c r="L109" s="7" t="s">
        <v>12</v>
      </c>
      <c r="M109" s="7" t="s">
        <v>9</v>
      </c>
      <c r="N109" s="7" t="s">
        <v>10</v>
      </c>
      <c r="O109" s="7" t="s">
        <v>11</v>
      </c>
      <c r="P109" s="7" t="s">
        <v>12</v>
      </c>
      <c r="Q109" s="7" t="s">
        <v>9</v>
      </c>
      <c r="R109" s="7" t="s">
        <v>10</v>
      </c>
      <c r="S109" s="7" t="s">
        <v>11</v>
      </c>
      <c r="T109" s="7" t="s">
        <v>12</v>
      </c>
    </row>
    <row r="110" spans="1:26" ht="12.75">
      <c r="A110" s="9" t="s">
        <v>18</v>
      </c>
      <c r="B110" s="10" t="s">
        <v>19</v>
      </c>
      <c r="C110" s="10">
        <v>1</v>
      </c>
      <c r="D110" s="10">
        <v>2</v>
      </c>
      <c r="E110" s="9" t="s">
        <v>18</v>
      </c>
      <c r="F110" s="10" t="s">
        <v>19</v>
      </c>
      <c r="G110" s="10">
        <v>2</v>
      </c>
      <c r="H110" s="10">
        <v>2</v>
      </c>
      <c r="I110" s="9" t="s">
        <v>18</v>
      </c>
      <c r="J110" s="10" t="s">
        <v>19</v>
      </c>
      <c r="K110" s="10">
        <v>3</v>
      </c>
      <c r="L110" s="10">
        <v>2</v>
      </c>
      <c r="M110" s="9" t="s">
        <v>18</v>
      </c>
      <c r="N110" s="10" t="s">
        <v>19</v>
      </c>
      <c r="O110" s="10">
        <v>4</v>
      </c>
      <c r="P110" s="10">
        <v>2</v>
      </c>
      <c r="Q110" s="9" t="s">
        <v>18</v>
      </c>
      <c r="R110" s="10" t="s">
        <v>19</v>
      </c>
      <c r="S110" s="10">
        <v>1</v>
      </c>
      <c r="T110" s="10">
        <v>2</v>
      </c>
      <c r="U110" s="1">
        <f aca="true" t="shared" si="23" ref="U110:U131">D110+H110+L110+P110+T110</f>
        <v>10</v>
      </c>
      <c r="V110" s="10" t="s">
        <v>19</v>
      </c>
      <c r="W110" s="11">
        <f aca="true" t="shared" si="24" ref="W110:W131">IF($C110=1,$D110)+IF($G110=1,$H110)+IF($K110=1,$L110)+IF($O110=1,$P110)+IF($S110=1,$T110)</f>
        <v>4</v>
      </c>
      <c r="X110" s="11">
        <f aca="true" t="shared" si="25" ref="X110:X131">IF($C110=2,$D110)+IF($G110=2,$H110)+IF($K110=2,$L110)+IF($O110=2,$P110)+IF($S110=2,$T110)</f>
        <v>2</v>
      </c>
      <c r="Y110" s="11">
        <f aca="true" t="shared" si="26" ref="Y110:Y131">IF($C110=3,$D110)+IF($G110=3,$H110)+IF($K110=3,$L110)+IF($O110=3,$P110)+IF($S110=3,$T110)</f>
        <v>2</v>
      </c>
      <c r="Z110" s="11">
        <f aca="true" t="shared" si="27" ref="Z110:Z131">IF($C110=4,$D110)+IF($G110=4,$H110)+IF($K110=4,$L110)+IF($O110=4,$P110)+IF($S110=4,$T110)</f>
        <v>2</v>
      </c>
    </row>
    <row r="111" spans="1:26" ht="12.75">
      <c r="A111" s="9" t="s">
        <v>18</v>
      </c>
      <c r="B111" s="10" t="s">
        <v>21</v>
      </c>
      <c r="C111" s="10">
        <v>2</v>
      </c>
      <c r="D111" s="10">
        <v>2</v>
      </c>
      <c r="E111" s="9" t="s">
        <v>18</v>
      </c>
      <c r="F111" s="10" t="s">
        <v>21</v>
      </c>
      <c r="G111" s="10">
        <v>3</v>
      </c>
      <c r="H111" s="10">
        <v>2</v>
      </c>
      <c r="I111" s="9" t="s">
        <v>18</v>
      </c>
      <c r="J111" s="10" t="s">
        <v>21</v>
      </c>
      <c r="K111" s="10">
        <v>4</v>
      </c>
      <c r="L111" s="10">
        <v>2</v>
      </c>
      <c r="M111" s="9" t="s">
        <v>18</v>
      </c>
      <c r="N111" s="10" t="s">
        <v>21</v>
      </c>
      <c r="O111" s="10">
        <v>1</v>
      </c>
      <c r="P111" s="10">
        <v>2</v>
      </c>
      <c r="Q111" s="9" t="s">
        <v>18</v>
      </c>
      <c r="R111" s="10" t="s">
        <v>21</v>
      </c>
      <c r="S111" s="10">
        <v>2</v>
      </c>
      <c r="T111" s="10">
        <v>2</v>
      </c>
      <c r="U111" s="1">
        <f t="shared" si="23"/>
        <v>10</v>
      </c>
      <c r="V111" s="10" t="s">
        <v>21</v>
      </c>
      <c r="W111" s="11">
        <f t="shared" si="24"/>
        <v>2</v>
      </c>
      <c r="X111" s="11">
        <f t="shared" si="25"/>
        <v>4</v>
      </c>
      <c r="Y111" s="11">
        <f t="shared" si="26"/>
        <v>2</v>
      </c>
      <c r="Z111" s="11">
        <f t="shared" si="27"/>
        <v>2</v>
      </c>
    </row>
    <row r="112" spans="1:26" ht="12.75">
      <c r="A112" s="9" t="s">
        <v>18</v>
      </c>
      <c r="B112" s="10" t="s">
        <v>22</v>
      </c>
      <c r="C112" s="10">
        <v>3</v>
      </c>
      <c r="D112" s="10">
        <v>2</v>
      </c>
      <c r="E112" s="9" t="s">
        <v>18</v>
      </c>
      <c r="F112" s="10" t="s">
        <v>22</v>
      </c>
      <c r="G112" s="10">
        <v>4</v>
      </c>
      <c r="H112" s="10">
        <v>2</v>
      </c>
      <c r="I112" s="9" t="s">
        <v>18</v>
      </c>
      <c r="J112" s="10" t="s">
        <v>22</v>
      </c>
      <c r="K112" s="10">
        <v>1</v>
      </c>
      <c r="L112" s="10">
        <v>2</v>
      </c>
      <c r="M112" s="9" t="s">
        <v>18</v>
      </c>
      <c r="N112" s="10" t="s">
        <v>22</v>
      </c>
      <c r="O112" s="10">
        <v>2</v>
      </c>
      <c r="P112" s="10">
        <v>2</v>
      </c>
      <c r="Q112" s="9" t="s">
        <v>18</v>
      </c>
      <c r="R112" s="10" t="s">
        <v>22</v>
      </c>
      <c r="S112" s="10">
        <v>3</v>
      </c>
      <c r="T112" s="10">
        <v>2</v>
      </c>
      <c r="U112" s="1">
        <f t="shared" si="23"/>
        <v>10</v>
      </c>
      <c r="V112" s="10" t="s">
        <v>22</v>
      </c>
      <c r="W112" s="11">
        <f t="shared" si="24"/>
        <v>2</v>
      </c>
      <c r="X112" s="11">
        <f t="shared" si="25"/>
        <v>2</v>
      </c>
      <c r="Y112" s="11">
        <f t="shared" si="26"/>
        <v>4</v>
      </c>
      <c r="Z112" s="11">
        <f t="shared" si="27"/>
        <v>2</v>
      </c>
    </row>
    <row r="113" spans="1:26" ht="12.75">
      <c r="A113" s="9" t="s">
        <v>23</v>
      </c>
      <c r="B113" s="10" t="s">
        <v>19</v>
      </c>
      <c r="C113" s="10">
        <v>2</v>
      </c>
      <c r="D113" s="10">
        <v>2</v>
      </c>
      <c r="E113" s="9" t="s">
        <v>23</v>
      </c>
      <c r="F113" s="10" t="s">
        <v>19</v>
      </c>
      <c r="G113" s="10">
        <v>3</v>
      </c>
      <c r="H113" s="10">
        <v>2</v>
      </c>
      <c r="I113" s="9" t="s">
        <v>23</v>
      </c>
      <c r="J113" s="10" t="s">
        <v>19</v>
      </c>
      <c r="K113" s="10">
        <v>4</v>
      </c>
      <c r="L113" s="10">
        <v>2</v>
      </c>
      <c r="M113" s="9" t="s">
        <v>23</v>
      </c>
      <c r="N113" s="10" t="s">
        <v>19</v>
      </c>
      <c r="O113" s="10">
        <v>1</v>
      </c>
      <c r="P113" s="10">
        <v>2</v>
      </c>
      <c r="Q113" s="9" t="s">
        <v>23</v>
      </c>
      <c r="R113" s="10" t="s">
        <v>19</v>
      </c>
      <c r="S113" s="10">
        <v>2</v>
      </c>
      <c r="T113" s="10">
        <v>2</v>
      </c>
      <c r="U113" s="1">
        <f t="shared" si="23"/>
        <v>10</v>
      </c>
      <c r="V113" s="10" t="s">
        <v>19</v>
      </c>
      <c r="W113" s="11">
        <f t="shared" si="24"/>
        <v>2</v>
      </c>
      <c r="X113" s="11">
        <f t="shared" si="25"/>
        <v>4</v>
      </c>
      <c r="Y113" s="11">
        <f t="shared" si="26"/>
        <v>2</v>
      </c>
      <c r="Z113" s="11">
        <f t="shared" si="27"/>
        <v>2</v>
      </c>
    </row>
    <row r="114" spans="1:26" ht="12.75">
      <c r="A114" s="9" t="s">
        <v>23</v>
      </c>
      <c r="B114" s="10" t="s">
        <v>21</v>
      </c>
      <c r="C114" s="10">
        <v>3</v>
      </c>
      <c r="D114" s="10">
        <v>2</v>
      </c>
      <c r="E114" s="9" t="s">
        <v>23</v>
      </c>
      <c r="F114" s="10" t="s">
        <v>21</v>
      </c>
      <c r="G114" s="10">
        <v>4</v>
      </c>
      <c r="H114" s="10">
        <v>2</v>
      </c>
      <c r="I114" s="9" t="s">
        <v>23</v>
      </c>
      <c r="J114" s="10" t="s">
        <v>21</v>
      </c>
      <c r="K114" s="10">
        <v>1</v>
      </c>
      <c r="L114" s="10">
        <v>2</v>
      </c>
      <c r="M114" s="9" t="s">
        <v>23</v>
      </c>
      <c r="N114" s="10" t="s">
        <v>21</v>
      </c>
      <c r="O114" s="10">
        <v>2</v>
      </c>
      <c r="P114" s="10">
        <v>2</v>
      </c>
      <c r="Q114" s="9" t="s">
        <v>23</v>
      </c>
      <c r="R114" s="10" t="s">
        <v>21</v>
      </c>
      <c r="S114" s="10">
        <v>3</v>
      </c>
      <c r="T114" s="10">
        <v>2</v>
      </c>
      <c r="U114" s="1">
        <f t="shared" si="23"/>
        <v>10</v>
      </c>
      <c r="V114" s="10" t="s">
        <v>21</v>
      </c>
      <c r="W114" s="11">
        <f t="shared" si="24"/>
        <v>2</v>
      </c>
      <c r="X114" s="11">
        <f t="shared" si="25"/>
        <v>2</v>
      </c>
      <c r="Y114" s="11">
        <f t="shared" si="26"/>
        <v>4</v>
      </c>
      <c r="Z114" s="11">
        <f t="shared" si="27"/>
        <v>2</v>
      </c>
    </row>
    <row r="115" spans="1:26" ht="12.75">
      <c r="A115" s="9" t="s">
        <v>23</v>
      </c>
      <c r="B115" s="10" t="s">
        <v>22</v>
      </c>
      <c r="C115" s="10">
        <v>4</v>
      </c>
      <c r="D115" s="10">
        <v>2</v>
      </c>
      <c r="E115" s="9" t="s">
        <v>23</v>
      </c>
      <c r="F115" s="10" t="s">
        <v>22</v>
      </c>
      <c r="G115" s="10">
        <v>1</v>
      </c>
      <c r="H115" s="10">
        <v>2</v>
      </c>
      <c r="I115" s="9" t="s">
        <v>23</v>
      </c>
      <c r="J115" s="10" t="s">
        <v>22</v>
      </c>
      <c r="K115" s="10">
        <v>2</v>
      </c>
      <c r="L115" s="10">
        <v>2</v>
      </c>
      <c r="M115" s="9" t="s">
        <v>23</v>
      </c>
      <c r="N115" s="10" t="s">
        <v>22</v>
      </c>
      <c r="O115" s="10">
        <v>3</v>
      </c>
      <c r="P115" s="10">
        <v>2</v>
      </c>
      <c r="Q115" s="9" t="s">
        <v>23</v>
      </c>
      <c r="R115" s="10" t="s">
        <v>22</v>
      </c>
      <c r="S115" s="10">
        <v>4</v>
      </c>
      <c r="T115" s="10">
        <v>2</v>
      </c>
      <c r="U115" s="1">
        <f t="shared" si="23"/>
        <v>10</v>
      </c>
      <c r="V115" s="10" t="s">
        <v>22</v>
      </c>
      <c r="W115" s="11">
        <f t="shared" si="24"/>
        <v>2</v>
      </c>
      <c r="X115" s="11">
        <f t="shared" si="25"/>
        <v>2</v>
      </c>
      <c r="Y115" s="11">
        <f t="shared" si="26"/>
        <v>2</v>
      </c>
      <c r="Z115" s="11">
        <f t="shared" si="27"/>
        <v>4</v>
      </c>
    </row>
    <row r="116" spans="1:26" ht="12.75">
      <c r="A116" s="9" t="s">
        <v>27</v>
      </c>
      <c r="B116" s="10" t="s">
        <v>19</v>
      </c>
      <c r="C116" s="10">
        <v>3</v>
      </c>
      <c r="D116" s="10">
        <v>2</v>
      </c>
      <c r="E116" s="9" t="s">
        <v>27</v>
      </c>
      <c r="F116" s="10" t="s">
        <v>19</v>
      </c>
      <c r="G116" s="10">
        <v>4</v>
      </c>
      <c r="H116" s="10">
        <v>2</v>
      </c>
      <c r="I116" s="9" t="s">
        <v>27</v>
      </c>
      <c r="J116" s="10" t="s">
        <v>19</v>
      </c>
      <c r="K116" s="10">
        <v>1</v>
      </c>
      <c r="L116" s="10">
        <v>2</v>
      </c>
      <c r="M116" s="9" t="s">
        <v>27</v>
      </c>
      <c r="N116" s="10" t="s">
        <v>19</v>
      </c>
      <c r="O116" s="10">
        <v>2</v>
      </c>
      <c r="P116" s="10">
        <v>2</v>
      </c>
      <c r="Q116" s="9" t="s">
        <v>27</v>
      </c>
      <c r="R116" s="10" t="s">
        <v>19</v>
      </c>
      <c r="S116" s="10">
        <v>3</v>
      </c>
      <c r="T116" s="10">
        <v>2</v>
      </c>
      <c r="U116" s="1">
        <f t="shared" si="23"/>
        <v>10</v>
      </c>
      <c r="V116" s="10" t="s">
        <v>19</v>
      </c>
      <c r="W116" s="11">
        <f t="shared" si="24"/>
        <v>2</v>
      </c>
      <c r="X116" s="11">
        <f t="shared" si="25"/>
        <v>2</v>
      </c>
      <c r="Y116" s="11">
        <f t="shared" si="26"/>
        <v>4</v>
      </c>
      <c r="Z116" s="11">
        <f t="shared" si="27"/>
        <v>2</v>
      </c>
    </row>
    <row r="117" spans="1:26" ht="12.75">
      <c r="A117" s="9" t="s">
        <v>27</v>
      </c>
      <c r="B117" s="10" t="s">
        <v>21</v>
      </c>
      <c r="C117" s="10">
        <v>4</v>
      </c>
      <c r="D117" s="10">
        <v>2</v>
      </c>
      <c r="E117" s="9" t="s">
        <v>27</v>
      </c>
      <c r="F117" s="10" t="s">
        <v>21</v>
      </c>
      <c r="G117" s="10">
        <v>1</v>
      </c>
      <c r="H117" s="10">
        <v>2</v>
      </c>
      <c r="I117" s="9" t="s">
        <v>27</v>
      </c>
      <c r="J117" s="10" t="s">
        <v>21</v>
      </c>
      <c r="K117" s="10">
        <v>2</v>
      </c>
      <c r="L117" s="10">
        <v>2</v>
      </c>
      <c r="M117" s="9" t="s">
        <v>27</v>
      </c>
      <c r="N117" s="10" t="s">
        <v>21</v>
      </c>
      <c r="O117" s="10">
        <v>3</v>
      </c>
      <c r="P117" s="10">
        <v>2</v>
      </c>
      <c r="Q117" s="9" t="s">
        <v>27</v>
      </c>
      <c r="R117" s="10" t="s">
        <v>21</v>
      </c>
      <c r="S117" s="10">
        <v>4</v>
      </c>
      <c r="T117" s="10">
        <v>2</v>
      </c>
      <c r="U117" s="1">
        <f t="shared" si="23"/>
        <v>10</v>
      </c>
      <c r="V117" s="10" t="s">
        <v>21</v>
      </c>
      <c r="W117" s="11">
        <f t="shared" si="24"/>
        <v>2</v>
      </c>
      <c r="X117" s="11">
        <f t="shared" si="25"/>
        <v>2</v>
      </c>
      <c r="Y117" s="11">
        <f t="shared" si="26"/>
        <v>2</v>
      </c>
      <c r="Z117" s="11">
        <f t="shared" si="27"/>
        <v>4</v>
      </c>
    </row>
    <row r="118" spans="1:26" ht="12.75">
      <c r="A118" s="9" t="s">
        <v>27</v>
      </c>
      <c r="B118" s="10" t="s">
        <v>22</v>
      </c>
      <c r="C118" s="10">
        <v>1</v>
      </c>
      <c r="D118" s="10">
        <v>2</v>
      </c>
      <c r="E118" s="9" t="s">
        <v>27</v>
      </c>
      <c r="F118" s="10" t="s">
        <v>22</v>
      </c>
      <c r="G118" s="10">
        <v>2</v>
      </c>
      <c r="H118" s="10">
        <v>2</v>
      </c>
      <c r="I118" s="9" t="s">
        <v>27</v>
      </c>
      <c r="J118" s="10" t="s">
        <v>22</v>
      </c>
      <c r="K118" s="10">
        <v>3</v>
      </c>
      <c r="L118" s="10">
        <v>2</v>
      </c>
      <c r="M118" s="9" t="s">
        <v>27</v>
      </c>
      <c r="N118" s="10" t="s">
        <v>22</v>
      </c>
      <c r="O118" s="10">
        <v>4</v>
      </c>
      <c r="P118" s="10">
        <v>2</v>
      </c>
      <c r="Q118" s="9" t="s">
        <v>27</v>
      </c>
      <c r="R118" s="10" t="s">
        <v>22</v>
      </c>
      <c r="S118" s="10">
        <v>1</v>
      </c>
      <c r="T118" s="10">
        <v>2</v>
      </c>
      <c r="U118" s="1">
        <f t="shared" si="23"/>
        <v>10</v>
      </c>
      <c r="V118" s="10" t="s">
        <v>22</v>
      </c>
      <c r="W118" s="11">
        <f t="shared" si="24"/>
        <v>4</v>
      </c>
      <c r="X118" s="11">
        <f t="shared" si="25"/>
        <v>2</v>
      </c>
      <c r="Y118" s="11">
        <f t="shared" si="26"/>
        <v>2</v>
      </c>
      <c r="Z118" s="11">
        <f t="shared" si="27"/>
        <v>2</v>
      </c>
    </row>
    <row r="119" spans="1:26" ht="12.75">
      <c r="A119" s="9" t="s">
        <v>30</v>
      </c>
      <c r="B119" s="10" t="s">
        <v>19</v>
      </c>
      <c r="C119" s="10">
        <v>4</v>
      </c>
      <c r="D119" s="10">
        <v>2</v>
      </c>
      <c r="E119" s="9" t="s">
        <v>30</v>
      </c>
      <c r="F119" s="10" t="s">
        <v>19</v>
      </c>
      <c r="G119" s="10">
        <v>1</v>
      </c>
      <c r="H119" s="10">
        <v>2</v>
      </c>
      <c r="I119" s="9" t="s">
        <v>30</v>
      </c>
      <c r="J119" s="10" t="s">
        <v>19</v>
      </c>
      <c r="K119" s="10">
        <v>2</v>
      </c>
      <c r="L119" s="10">
        <v>2</v>
      </c>
      <c r="M119" s="9" t="s">
        <v>30</v>
      </c>
      <c r="N119" s="10" t="s">
        <v>19</v>
      </c>
      <c r="O119" s="10">
        <v>3</v>
      </c>
      <c r="P119" s="10">
        <v>2</v>
      </c>
      <c r="Q119" s="9" t="s">
        <v>30</v>
      </c>
      <c r="R119" s="10" t="s">
        <v>19</v>
      </c>
      <c r="S119" s="10">
        <v>4</v>
      </c>
      <c r="T119" s="10">
        <v>2</v>
      </c>
      <c r="U119" s="1">
        <f t="shared" si="23"/>
        <v>10</v>
      </c>
      <c r="V119" s="10" t="s">
        <v>19</v>
      </c>
      <c r="W119" s="11">
        <f t="shared" si="24"/>
        <v>2</v>
      </c>
      <c r="X119" s="11">
        <f t="shared" si="25"/>
        <v>2</v>
      </c>
      <c r="Y119" s="11">
        <f t="shared" si="26"/>
        <v>2</v>
      </c>
      <c r="Z119" s="11">
        <f t="shared" si="27"/>
        <v>4</v>
      </c>
    </row>
    <row r="120" spans="1:26" ht="12.75">
      <c r="A120" s="9" t="s">
        <v>30</v>
      </c>
      <c r="B120" s="10" t="s">
        <v>21</v>
      </c>
      <c r="C120" s="10">
        <v>1</v>
      </c>
      <c r="D120" s="10">
        <v>2</v>
      </c>
      <c r="E120" s="9" t="s">
        <v>30</v>
      </c>
      <c r="F120" s="10" t="s">
        <v>21</v>
      </c>
      <c r="G120" s="10">
        <v>2</v>
      </c>
      <c r="H120" s="10">
        <v>2</v>
      </c>
      <c r="I120" s="9" t="s">
        <v>30</v>
      </c>
      <c r="J120" s="10" t="s">
        <v>21</v>
      </c>
      <c r="K120" s="10">
        <v>3</v>
      </c>
      <c r="L120" s="10">
        <v>2</v>
      </c>
      <c r="M120" s="9" t="s">
        <v>30</v>
      </c>
      <c r="N120" s="10" t="s">
        <v>21</v>
      </c>
      <c r="O120" s="10">
        <v>4</v>
      </c>
      <c r="P120" s="10">
        <v>2</v>
      </c>
      <c r="Q120" s="9" t="s">
        <v>30</v>
      </c>
      <c r="R120" s="10" t="s">
        <v>21</v>
      </c>
      <c r="S120" s="10">
        <v>1</v>
      </c>
      <c r="T120" s="10">
        <v>2</v>
      </c>
      <c r="U120" s="1">
        <f t="shared" si="23"/>
        <v>10</v>
      </c>
      <c r="V120" s="10" t="s">
        <v>21</v>
      </c>
      <c r="W120" s="11">
        <f t="shared" si="24"/>
        <v>4</v>
      </c>
      <c r="X120" s="11">
        <f t="shared" si="25"/>
        <v>2</v>
      </c>
      <c r="Y120" s="11">
        <f t="shared" si="26"/>
        <v>2</v>
      </c>
      <c r="Z120" s="11">
        <f t="shared" si="27"/>
        <v>2</v>
      </c>
    </row>
    <row r="121" spans="1:26" ht="12.75">
      <c r="A121" s="9" t="s">
        <v>30</v>
      </c>
      <c r="B121" s="10" t="s">
        <v>22</v>
      </c>
      <c r="C121" s="10">
        <v>2</v>
      </c>
      <c r="D121" s="10">
        <v>2</v>
      </c>
      <c r="E121" s="9" t="s">
        <v>30</v>
      </c>
      <c r="F121" s="10" t="s">
        <v>22</v>
      </c>
      <c r="G121" s="10">
        <v>3</v>
      </c>
      <c r="H121" s="10">
        <v>2</v>
      </c>
      <c r="I121" s="9" t="s">
        <v>30</v>
      </c>
      <c r="J121" s="10" t="s">
        <v>22</v>
      </c>
      <c r="K121" s="10">
        <v>4</v>
      </c>
      <c r="L121" s="10">
        <v>2</v>
      </c>
      <c r="M121" s="9" t="s">
        <v>30</v>
      </c>
      <c r="N121" s="10" t="s">
        <v>22</v>
      </c>
      <c r="O121" s="10">
        <v>1</v>
      </c>
      <c r="P121" s="10">
        <v>2</v>
      </c>
      <c r="Q121" s="9" t="s">
        <v>30</v>
      </c>
      <c r="R121" s="10" t="s">
        <v>22</v>
      </c>
      <c r="S121" s="10">
        <v>2</v>
      </c>
      <c r="T121" s="10">
        <v>2</v>
      </c>
      <c r="U121" s="1">
        <f t="shared" si="23"/>
        <v>10</v>
      </c>
      <c r="V121" s="10" t="s">
        <v>22</v>
      </c>
      <c r="W121" s="11">
        <f t="shared" si="24"/>
        <v>2</v>
      </c>
      <c r="X121" s="11">
        <f t="shared" si="25"/>
        <v>4</v>
      </c>
      <c r="Y121" s="11">
        <f t="shared" si="26"/>
        <v>2</v>
      </c>
      <c r="Z121" s="11">
        <f t="shared" si="27"/>
        <v>2</v>
      </c>
    </row>
    <row r="122" spans="1:26" ht="12.75">
      <c r="A122" s="15"/>
      <c r="B122" s="16" t="s">
        <v>24</v>
      </c>
      <c r="C122" s="16"/>
      <c r="D122" s="17"/>
      <c r="E122" s="15"/>
      <c r="F122" s="16" t="s">
        <v>24</v>
      </c>
      <c r="G122" s="16"/>
      <c r="H122" s="17"/>
      <c r="I122" s="15"/>
      <c r="J122" s="16" t="s">
        <v>24</v>
      </c>
      <c r="K122" s="16"/>
      <c r="L122" s="17"/>
      <c r="M122" s="15"/>
      <c r="N122" s="16" t="s">
        <v>24</v>
      </c>
      <c r="O122" s="16"/>
      <c r="P122" s="17"/>
      <c r="Q122" s="15"/>
      <c r="R122" s="16" t="s">
        <v>24</v>
      </c>
      <c r="S122" s="16"/>
      <c r="T122" s="17"/>
      <c r="U122" s="1">
        <f t="shared" si="23"/>
        <v>0</v>
      </c>
      <c r="V122" s="16" t="s">
        <v>24</v>
      </c>
      <c r="W122" s="11">
        <f t="shared" si="24"/>
        <v>0</v>
      </c>
      <c r="X122" s="11">
        <f t="shared" si="25"/>
        <v>0</v>
      </c>
      <c r="Y122" s="11">
        <f t="shared" si="26"/>
        <v>0</v>
      </c>
      <c r="Z122" s="11">
        <f t="shared" si="27"/>
        <v>0</v>
      </c>
    </row>
    <row r="123" spans="1:26" ht="12.75">
      <c r="A123" s="19"/>
      <c r="B123" s="16" t="s">
        <v>24</v>
      </c>
      <c r="C123" s="17"/>
      <c r="D123" s="17"/>
      <c r="E123" s="19"/>
      <c r="F123" s="16" t="s">
        <v>24</v>
      </c>
      <c r="G123" s="17"/>
      <c r="H123" s="17"/>
      <c r="I123" s="19"/>
      <c r="J123" s="16" t="s">
        <v>24</v>
      </c>
      <c r="K123" s="17"/>
      <c r="L123" s="17"/>
      <c r="M123" s="19"/>
      <c r="N123" s="16" t="s">
        <v>24</v>
      </c>
      <c r="O123" s="17"/>
      <c r="P123" s="17"/>
      <c r="Q123" s="19"/>
      <c r="R123" s="16" t="s">
        <v>24</v>
      </c>
      <c r="S123" s="17"/>
      <c r="T123" s="17"/>
      <c r="U123" s="1">
        <f t="shared" si="23"/>
        <v>0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0</v>
      </c>
    </row>
    <row r="124" spans="1:26" ht="12.75">
      <c r="A124" s="9"/>
      <c r="B124" s="10" t="s">
        <v>25</v>
      </c>
      <c r="C124" s="10"/>
      <c r="D124" s="10"/>
      <c r="E124" s="9"/>
      <c r="F124" s="10" t="s">
        <v>25</v>
      </c>
      <c r="G124" s="10"/>
      <c r="H124" s="10"/>
      <c r="I124" s="9"/>
      <c r="J124" s="10" t="s">
        <v>25</v>
      </c>
      <c r="K124" s="10"/>
      <c r="L124" s="10"/>
      <c r="M124" s="9"/>
      <c r="N124" s="10" t="s">
        <v>25</v>
      </c>
      <c r="O124" s="10"/>
      <c r="P124" s="10"/>
      <c r="Q124" s="9"/>
      <c r="R124" s="10" t="s">
        <v>25</v>
      </c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 t="s">
        <v>25</v>
      </c>
      <c r="C125" s="10"/>
      <c r="D125" s="10"/>
      <c r="E125" s="9"/>
      <c r="F125" s="10" t="s">
        <v>25</v>
      </c>
      <c r="G125" s="10"/>
      <c r="H125" s="10"/>
      <c r="I125" s="9"/>
      <c r="J125" s="10" t="s">
        <v>25</v>
      </c>
      <c r="K125" s="10"/>
      <c r="L125" s="10"/>
      <c r="M125" s="9"/>
      <c r="N125" s="10" t="s">
        <v>25</v>
      </c>
      <c r="O125" s="10"/>
      <c r="P125" s="10"/>
      <c r="Q125" s="9"/>
      <c r="R125" s="10" t="s">
        <v>25</v>
      </c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 t="s">
        <v>26</v>
      </c>
      <c r="C126" s="10"/>
      <c r="D126" s="10"/>
      <c r="E126" s="9"/>
      <c r="F126" s="10" t="s">
        <v>26</v>
      </c>
      <c r="G126" s="10"/>
      <c r="H126" s="10"/>
      <c r="I126" s="9"/>
      <c r="J126" s="10" t="s">
        <v>26</v>
      </c>
      <c r="K126" s="10"/>
      <c r="L126" s="10"/>
      <c r="M126" s="9"/>
      <c r="N126" s="10" t="s">
        <v>26</v>
      </c>
      <c r="O126" s="10"/>
      <c r="P126" s="10"/>
      <c r="Q126" s="9"/>
      <c r="R126" s="10" t="s">
        <v>26</v>
      </c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 t="s">
        <v>26</v>
      </c>
      <c r="C127" s="10"/>
      <c r="D127" s="10"/>
      <c r="E127" s="9"/>
      <c r="F127" s="10" t="s">
        <v>26</v>
      </c>
      <c r="G127" s="10"/>
      <c r="H127" s="10"/>
      <c r="I127" s="9"/>
      <c r="J127" s="10" t="s">
        <v>26</v>
      </c>
      <c r="K127" s="10"/>
      <c r="L127" s="10"/>
      <c r="M127" s="9"/>
      <c r="N127" s="10" t="s">
        <v>26</v>
      </c>
      <c r="O127" s="10"/>
      <c r="P127" s="10"/>
      <c r="Q127" s="9"/>
      <c r="R127" s="10" t="s">
        <v>26</v>
      </c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 t="s">
        <v>28</v>
      </c>
      <c r="C128" s="10"/>
      <c r="D128" s="10"/>
      <c r="E128" s="9"/>
      <c r="F128" s="10" t="s">
        <v>28</v>
      </c>
      <c r="G128" s="10"/>
      <c r="H128" s="10"/>
      <c r="I128" s="9"/>
      <c r="J128" s="10" t="s">
        <v>28</v>
      </c>
      <c r="K128" s="10"/>
      <c r="L128" s="10"/>
      <c r="M128" s="9"/>
      <c r="N128" s="10" t="s">
        <v>28</v>
      </c>
      <c r="O128" s="10"/>
      <c r="P128" s="10"/>
      <c r="Q128" s="9"/>
      <c r="R128" s="10" t="s">
        <v>28</v>
      </c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 t="s">
        <v>29</v>
      </c>
      <c r="C129" s="10"/>
      <c r="D129" s="10"/>
      <c r="E129" s="9"/>
      <c r="F129" s="10" t="s">
        <v>29</v>
      </c>
      <c r="G129" s="10"/>
      <c r="H129" s="10"/>
      <c r="I129" s="9"/>
      <c r="J129" s="10" t="s">
        <v>29</v>
      </c>
      <c r="K129" s="10"/>
      <c r="L129" s="10"/>
      <c r="M129" s="9"/>
      <c r="N129" s="10" t="s">
        <v>29</v>
      </c>
      <c r="O129" s="10"/>
      <c r="P129" s="10"/>
      <c r="Q129" s="9"/>
      <c r="R129" s="10" t="s">
        <v>29</v>
      </c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/>
      <c r="B130" s="10" t="s">
        <v>31</v>
      </c>
      <c r="C130" s="10"/>
      <c r="D130" s="10"/>
      <c r="E130" s="9"/>
      <c r="F130" s="10" t="s">
        <v>31</v>
      </c>
      <c r="G130" s="10"/>
      <c r="H130" s="10"/>
      <c r="I130" s="9"/>
      <c r="J130" s="10" t="s">
        <v>31</v>
      </c>
      <c r="K130" s="10"/>
      <c r="L130" s="10"/>
      <c r="M130" s="9"/>
      <c r="N130" s="10" t="s">
        <v>31</v>
      </c>
      <c r="O130" s="10"/>
      <c r="P130" s="10"/>
      <c r="Q130" s="9"/>
      <c r="R130" s="10" t="s">
        <v>31</v>
      </c>
      <c r="S130" s="10"/>
      <c r="T130" s="10"/>
      <c r="U130" s="1">
        <f t="shared" si="23"/>
        <v>0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 t="s">
        <v>33</v>
      </c>
      <c r="B131" s="21" t="s">
        <v>32</v>
      </c>
      <c r="C131" s="21"/>
      <c r="D131" s="22">
        <v>8</v>
      </c>
      <c r="E131" s="20" t="s">
        <v>33</v>
      </c>
      <c r="F131" s="21" t="s">
        <v>32</v>
      </c>
      <c r="G131" s="21"/>
      <c r="H131" s="22">
        <v>8</v>
      </c>
      <c r="I131" s="20" t="s">
        <v>33</v>
      </c>
      <c r="J131" s="21" t="s">
        <v>32</v>
      </c>
      <c r="K131" s="21"/>
      <c r="L131" s="22">
        <v>8</v>
      </c>
      <c r="M131" s="20" t="s">
        <v>33</v>
      </c>
      <c r="N131" s="21" t="s">
        <v>32</v>
      </c>
      <c r="O131" s="21"/>
      <c r="P131" s="22">
        <v>8</v>
      </c>
      <c r="Q131" s="20" t="s">
        <v>33</v>
      </c>
      <c r="R131" s="21" t="s">
        <v>32</v>
      </c>
      <c r="S131" s="21"/>
      <c r="T131" s="22">
        <v>8</v>
      </c>
      <c r="U131" s="1">
        <f t="shared" si="23"/>
        <v>40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800</v>
      </c>
    </row>
  </sheetData>
  <sheetProtection selectLockedCells="1" selectUnlockedCells="1"/>
  <mergeCells count="55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portrait" paperSize="9" scale="98"/>
  <headerFooter alignWithMargins="0">
    <oddHeader>&amp;C&amp;"Arial,Normalny"&amp;10"Z nadzieją w przyszłość - droga do samodzielności" 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H132"/>
  <sheetViews>
    <sheetView zoomScale="85" zoomScaleNormal="85" workbookViewId="0" topLeftCell="L1">
      <selection activeCell="Z1" sqref="Z1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132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29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AC4" s="1" t="s">
        <v>8</v>
      </c>
    </row>
    <row r="5" spans="1:3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3" ht="12.75">
      <c r="A6" s="9"/>
      <c r="B6" s="10"/>
      <c r="C6" s="10"/>
      <c r="D6" s="10"/>
      <c r="E6" s="9"/>
      <c r="F6" s="10"/>
      <c r="G6" s="10"/>
      <c r="H6" s="10"/>
      <c r="I6" s="19"/>
      <c r="J6" s="17"/>
      <c r="K6" s="17"/>
      <c r="L6" s="17"/>
      <c r="M6" s="9"/>
      <c r="N6" s="10"/>
      <c r="O6" s="10"/>
      <c r="P6" s="10"/>
      <c r="Q6" s="9"/>
      <c r="R6" s="10"/>
      <c r="S6" s="10"/>
      <c r="T6" s="10"/>
      <c r="U6" s="1">
        <f aca="true" t="shared" si="0" ref="U6:U27">D6+H6+L6+P6+T6</f>
        <v>0</v>
      </c>
      <c r="V6" s="10" t="s">
        <v>19</v>
      </c>
      <c r="W6" s="11">
        <f aca="true" t="shared" si="1" ref="W6:W27">IF($C6=1,$D6)+IF($G6=1,$H6)+IF($K6=1,$L6)+IF($O6=1,$P6)+IF($S6=1,$T6)</f>
        <v>0</v>
      </c>
      <c r="X6" s="11">
        <f aca="true" t="shared" si="2" ref="X6:X27">IF($C6=2,$D6)+IF($G6=2,$H6)+IF($K6=2,$L6)+IF($O6=2,$P6)+IF($S6=2,$T6)</f>
        <v>0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0</v>
      </c>
      <c r="AB6" s="12" t="s">
        <v>20</v>
      </c>
      <c r="AC6" s="1">
        <f aca="true" t="shared" si="5" ref="AC6:AF8">W6+W9+W12+W15+W32+W35+W38+W41+W58+W61+W64+W67+W84+W87+W90+W93+W110+W113+W116+W119</f>
        <v>0</v>
      </c>
      <c r="AD6" s="1">
        <f t="shared" si="5"/>
        <v>0</v>
      </c>
      <c r="AE6" s="1">
        <f t="shared" si="5"/>
        <v>0</v>
      </c>
      <c r="AF6" s="1">
        <f t="shared" si="5"/>
        <v>0</v>
      </c>
      <c r="AG6" s="8">
        <f aca="true" t="shared" si="6" ref="AG6:AG12">SUM(AC6:AF6)</f>
        <v>0</v>
      </c>
    </row>
    <row r="7" spans="1:33" ht="12.75">
      <c r="A7" s="9"/>
      <c r="B7" s="10"/>
      <c r="C7" s="10"/>
      <c r="D7" s="10"/>
      <c r="E7" s="9"/>
      <c r="F7" s="10"/>
      <c r="G7" s="10"/>
      <c r="H7" s="10"/>
      <c r="I7" s="9"/>
      <c r="J7" s="10"/>
      <c r="K7" s="10"/>
      <c r="L7" s="10"/>
      <c r="M7" s="9"/>
      <c r="N7" s="10"/>
      <c r="O7" s="10"/>
      <c r="P7" s="10"/>
      <c r="Q7" s="9"/>
      <c r="R7" s="10"/>
      <c r="S7" s="10"/>
      <c r="T7" s="10"/>
      <c r="U7" s="1">
        <f t="shared" si="0"/>
        <v>0</v>
      </c>
      <c r="V7" s="10" t="s">
        <v>21</v>
      </c>
      <c r="W7" s="11">
        <f t="shared" si="1"/>
        <v>0</v>
      </c>
      <c r="X7" s="11">
        <f t="shared" si="2"/>
        <v>0</v>
      </c>
      <c r="Y7" s="11">
        <f t="shared" si="3"/>
        <v>0</v>
      </c>
      <c r="Z7" s="11">
        <f t="shared" si="4"/>
        <v>0</v>
      </c>
      <c r="AB7" s="12" t="s">
        <v>21</v>
      </c>
      <c r="AC7" s="1">
        <f t="shared" si="5"/>
        <v>0</v>
      </c>
      <c r="AD7" s="1">
        <f t="shared" si="5"/>
        <v>0</v>
      </c>
      <c r="AE7" s="1">
        <f t="shared" si="5"/>
        <v>0</v>
      </c>
      <c r="AF7" s="1">
        <f t="shared" si="5"/>
        <v>0</v>
      </c>
      <c r="AG7" s="8">
        <f t="shared" si="6"/>
        <v>0</v>
      </c>
    </row>
    <row r="8" spans="1:33" ht="12.75">
      <c r="A8" s="9"/>
      <c r="B8" s="10"/>
      <c r="C8" s="10"/>
      <c r="D8" s="10"/>
      <c r="E8" s="9"/>
      <c r="F8" s="10"/>
      <c r="G8" s="10"/>
      <c r="H8" s="10"/>
      <c r="I8" s="9"/>
      <c r="J8" s="10"/>
      <c r="K8" s="10"/>
      <c r="L8" s="10"/>
      <c r="M8" s="9"/>
      <c r="N8" s="10"/>
      <c r="O8" s="10"/>
      <c r="P8" s="10"/>
      <c r="Q8" s="9"/>
      <c r="R8" s="10"/>
      <c r="S8" s="10"/>
      <c r="T8" s="10"/>
      <c r="U8" s="1">
        <f t="shared" si="0"/>
        <v>0</v>
      </c>
      <c r="V8" s="10" t="s">
        <v>22</v>
      </c>
      <c r="W8" s="11">
        <f t="shared" si="1"/>
        <v>0</v>
      </c>
      <c r="X8" s="11">
        <f t="shared" si="2"/>
        <v>0</v>
      </c>
      <c r="Y8" s="11">
        <f t="shared" si="3"/>
        <v>0</v>
      </c>
      <c r="Z8" s="11">
        <f t="shared" si="4"/>
        <v>0</v>
      </c>
      <c r="AB8" s="12" t="s">
        <v>22</v>
      </c>
      <c r="AC8" s="1">
        <f t="shared" si="5"/>
        <v>0</v>
      </c>
      <c r="AD8" s="1">
        <f t="shared" si="5"/>
        <v>0</v>
      </c>
      <c r="AE8" s="1">
        <f t="shared" si="5"/>
        <v>0</v>
      </c>
      <c r="AF8" s="1">
        <f t="shared" si="5"/>
        <v>0</v>
      </c>
      <c r="AG8" s="8">
        <f t="shared" si="6"/>
        <v>0</v>
      </c>
    </row>
    <row r="9" spans="1:34" ht="12.75">
      <c r="A9" s="9"/>
      <c r="B9" s="10"/>
      <c r="C9" s="10"/>
      <c r="D9" s="10"/>
      <c r="E9" s="9"/>
      <c r="F9" s="10"/>
      <c r="G9" s="10"/>
      <c r="H9" s="10"/>
      <c r="I9" s="9"/>
      <c r="J9" s="10"/>
      <c r="K9" s="10"/>
      <c r="L9" s="10"/>
      <c r="M9" s="9"/>
      <c r="N9" s="10"/>
      <c r="O9" s="10"/>
      <c r="P9" s="10"/>
      <c r="Q9" s="9"/>
      <c r="R9" s="10"/>
      <c r="S9" s="10"/>
      <c r="T9" s="10"/>
      <c r="U9" s="1">
        <f t="shared" si="0"/>
        <v>0</v>
      </c>
      <c r="V9" s="10" t="s">
        <v>19</v>
      </c>
      <c r="W9" s="11">
        <f t="shared" si="1"/>
        <v>0</v>
      </c>
      <c r="X9" s="11">
        <f t="shared" si="2"/>
        <v>0</v>
      </c>
      <c r="Y9" s="11">
        <f t="shared" si="3"/>
        <v>0</v>
      </c>
      <c r="Z9" s="11">
        <f t="shared" si="4"/>
        <v>0</v>
      </c>
      <c r="AB9" s="13" t="s">
        <v>24</v>
      </c>
      <c r="AC9" s="1">
        <f>W18+W19+W44+W45+W70+W71+W96+W97+W122+W123</f>
        <v>0</v>
      </c>
      <c r="AD9" s="1">
        <f>X18+X19+X44+X45+X70+X71+X96+X97+X122+X123</f>
        <v>0</v>
      </c>
      <c r="AE9" s="1">
        <f>Y18+Y19+Y44+Y45+Y70+Y71+Y96+Y97+Y122+Y123</f>
        <v>0</v>
      </c>
      <c r="AF9" s="1">
        <f>Z18+Z19+Z44+Z45+Z70+Z71+Z96+Z97+Z122+Z123</f>
        <v>0</v>
      </c>
      <c r="AG9" s="8">
        <f t="shared" si="6"/>
        <v>0</v>
      </c>
      <c r="AH9" s="1" t="s">
        <v>37</v>
      </c>
    </row>
    <row r="10" spans="1:34" ht="12.75">
      <c r="A10" s="9"/>
      <c r="B10" s="10"/>
      <c r="C10" s="10"/>
      <c r="D10" s="10"/>
      <c r="E10" s="9"/>
      <c r="F10" s="10"/>
      <c r="G10" s="10"/>
      <c r="H10" s="10"/>
      <c r="I10" s="9"/>
      <c r="J10" s="10"/>
      <c r="K10" s="10"/>
      <c r="L10" s="10"/>
      <c r="M10" s="9"/>
      <c r="N10" s="10"/>
      <c r="O10" s="10"/>
      <c r="P10" s="10"/>
      <c r="Q10" s="9"/>
      <c r="R10" s="10"/>
      <c r="S10" s="10"/>
      <c r="T10" s="10"/>
      <c r="U10" s="1">
        <f t="shared" si="0"/>
        <v>0</v>
      </c>
      <c r="V10" s="10" t="s">
        <v>21</v>
      </c>
      <c r="W10" s="11">
        <f t="shared" si="1"/>
        <v>0</v>
      </c>
      <c r="X10" s="11">
        <f t="shared" si="2"/>
        <v>0</v>
      </c>
      <c r="Y10" s="11">
        <f t="shared" si="3"/>
        <v>0</v>
      </c>
      <c r="Z10" s="11">
        <f t="shared" si="4"/>
        <v>0</v>
      </c>
      <c r="AB10" s="12" t="s">
        <v>25</v>
      </c>
      <c r="AC10" s="1">
        <f>W21+W20+W47+W46+W73+W72+W99+W98+W125+W124</f>
        <v>0</v>
      </c>
      <c r="AD10" s="1">
        <f>X21+X20+X47+X46+X73+X72+X99+X98+X125+X124</f>
        <v>0</v>
      </c>
      <c r="AE10" s="1">
        <f>Y21+Y20+Y47+Y46+Y73+Y72+Y99+Y98+Y125+Y124</f>
        <v>0</v>
      </c>
      <c r="AF10" s="1">
        <f>Z21+Z20+Z47+Z46+Z73+Z72+Z99+Z98+Z125+Z124</f>
        <v>0</v>
      </c>
      <c r="AG10" s="8">
        <f t="shared" si="6"/>
        <v>0</v>
      </c>
      <c r="AH10" s="1" t="s">
        <v>37</v>
      </c>
    </row>
    <row r="11" spans="1:33" ht="12.75">
      <c r="A11" s="9"/>
      <c r="B11" s="10"/>
      <c r="C11" s="10"/>
      <c r="D11" s="10"/>
      <c r="E11" s="9"/>
      <c r="F11" s="10"/>
      <c r="G11" s="10"/>
      <c r="H11" s="10"/>
      <c r="I11" s="9"/>
      <c r="J11" s="10"/>
      <c r="K11" s="10"/>
      <c r="L11" s="10"/>
      <c r="M11" s="9"/>
      <c r="N11" s="10"/>
      <c r="O11" s="10"/>
      <c r="P11" s="10"/>
      <c r="Q11" s="9"/>
      <c r="R11" s="10"/>
      <c r="S11" s="10"/>
      <c r="T11" s="10"/>
      <c r="U11" s="1">
        <f t="shared" si="0"/>
        <v>0</v>
      </c>
      <c r="V11" s="10" t="s">
        <v>22</v>
      </c>
      <c r="W11" s="11">
        <f t="shared" si="1"/>
        <v>0</v>
      </c>
      <c r="X11" s="11">
        <f t="shared" si="2"/>
        <v>0</v>
      </c>
      <c r="Y11" s="11">
        <f t="shared" si="3"/>
        <v>0</v>
      </c>
      <c r="Z11" s="11">
        <f t="shared" si="4"/>
        <v>0</v>
      </c>
      <c r="AB11" s="12" t="s">
        <v>26</v>
      </c>
      <c r="AC11" s="1">
        <f aca="true" t="shared" si="7" ref="AC11:AF16">W22+W48+W74+W100+W126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8">
        <f t="shared" si="6"/>
        <v>0</v>
      </c>
    </row>
    <row r="12" spans="1:33" ht="12.75">
      <c r="A12" s="9"/>
      <c r="B12" s="10"/>
      <c r="C12" s="10"/>
      <c r="D12" s="10"/>
      <c r="E12" s="9"/>
      <c r="F12" s="10"/>
      <c r="G12" s="10"/>
      <c r="H12" s="10"/>
      <c r="I12" s="9"/>
      <c r="J12" s="10"/>
      <c r="K12" s="10"/>
      <c r="L12" s="10"/>
      <c r="M12" s="9"/>
      <c r="N12" s="10"/>
      <c r="O12" s="10"/>
      <c r="P12" s="10"/>
      <c r="Q12" s="9"/>
      <c r="R12" s="10"/>
      <c r="S12" s="10"/>
      <c r="T12" s="10"/>
      <c r="U12" s="1">
        <f t="shared" si="0"/>
        <v>0</v>
      </c>
      <c r="V12" s="10" t="s">
        <v>19</v>
      </c>
      <c r="W12" s="11">
        <f t="shared" si="1"/>
        <v>0</v>
      </c>
      <c r="X12" s="11">
        <f t="shared" si="2"/>
        <v>0</v>
      </c>
      <c r="Y12" s="11">
        <f t="shared" si="3"/>
        <v>0</v>
      </c>
      <c r="Z12" s="11">
        <f t="shared" si="4"/>
        <v>0</v>
      </c>
      <c r="AB12" s="12" t="s">
        <v>26</v>
      </c>
      <c r="AC12" s="1">
        <f t="shared" si="7"/>
        <v>0</v>
      </c>
      <c r="AD12" s="1">
        <f t="shared" si="7"/>
        <v>0</v>
      </c>
      <c r="AE12" s="1">
        <f t="shared" si="7"/>
        <v>0</v>
      </c>
      <c r="AF12" s="1">
        <f t="shared" si="7"/>
        <v>0</v>
      </c>
      <c r="AG12" s="8">
        <f t="shared" si="6"/>
        <v>0</v>
      </c>
    </row>
    <row r="13" spans="1:34" ht="12.75">
      <c r="A13" s="9"/>
      <c r="B13" s="10"/>
      <c r="C13" s="10"/>
      <c r="D13" s="10"/>
      <c r="E13" s="9"/>
      <c r="F13" s="10"/>
      <c r="G13" s="10"/>
      <c r="H13" s="10"/>
      <c r="I13" s="9"/>
      <c r="J13" s="10"/>
      <c r="K13" s="10"/>
      <c r="L13" s="10"/>
      <c r="M13" s="9"/>
      <c r="N13" s="10"/>
      <c r="O13" s="10"/>
      <c r="P13" s="10"/>
      <c r="Q13" s="9"/>
      <c r="R13" s="10"/>
      <c r="S13" s="10"/>
      <c r="T13" s="10"/>
      <c r="U13" s="1">
        <f t="shared" si="0"/>
        <v>0</v>
      </c>
      <c r="V13" s="10" t="s">
        <v>21</v>
      </c>
      <c r="W13" s="11">
        <f t="shared" si="1"/>
        <v>0</v>
      </c>
      <c r="X13" s="11">
        <f t="shared" si="2"/>
        <v>0</v>
      </c>
      <c r="Y13" s="11">
        <f t="shared" si="3"/>
        <v>0</v>
      </c>
      <c r="Z13" s="11">
        <f t="shared" si="4"/>
        <v>0</v>
      </c>
      <c r="AB13" s="12" t="s">
        <v>28</v>
      </c>
      <c r="AC13" s="1">
        <f t="shared" si="7"/>
        <v>0</v>
      </c>
      <c r="AD13" s="1">
        <f t="shared" si="7"/>
        <v>0</v>
      </c>
      <c r="AE13" s="1">
        <f t="shared" si="7"/>
        <v>0</v>
      </c>
      <c r="AF13" s="1">
        <f t="shared" si="7"/>
        <v>0</v>
      </c>
      <c r="AG13" s="8">
        <f>U24+U50+U76+U102+U128</f>
        <v>0</v>
      </c>
      <c r="AH13" s="1" t="s">
        <v>37</v>
      </c>
    </row>
    <row r="14" spans="1:34" ht="12.75">
      <c r="A14" s="9"/>
      <c r="B14" s="10"/>
      <c r="C14" s="10"/>
      <c r="D14" s="10"/>
      <c r="E14" s="9"/>
      <c r="F14" s="10"/>
      <c r="G14" s="10"/>
      <c r="H14" s="10"/>
      <c r="I14" s="9"/>
      <c r="J14" s="10"/>
      <c r="K14" s="10"/>
      <c r="L14" s="10"/>
      <c r="M14" s="9"/>
      <c r="N14" s="10"/>
      <c r="O14" s="10"/>
      <c r="P14" s="10"/>
      <c r="Q14" s="9"/>
      <c r="R14" s="10"/>
      <c r="S14" s="10"/>
      <c r="T14" s="10"/>
      <c r="U14" s="1">
        <f t="shared" si="0"/>
        <v>0</v>
      </c>
      <c r="V14" s="10" t="s">
        <v>22</v>
      </c>
      <c r="W14" s="11">
        <f t="shared" si="1"/>
        <v>0</v>
      </c>
      <c r="X14" s="11">
        <f t="shared" si="2"/>
        <v>0</v>
      </c>
      <c r="Y14" s="11">
        <f t="shared" si="3"/>
        <v>0</v>
      </c>
      <c r="Z14" s="11">
        <f t="shared" si="4"/>
        <v>0</v>
      </c>
      <c r="AB14" s="12" t="s">
        <v>29</v>
      </c>
      <c r="AC14" s="1">
        <f t="shared" si="7"/>
        <v>0</v>
      </c>
      <c r="AD14" s="1">
        <f t="shared" si="7"/>
        <v>0</v>
      </c>
      <c r="AE14" s="1">
        <f t="shared" si="7"/>
        <v>0</v>
      </c>
      <c r="AF14" s="1">
        <f t="shared" si="7"/>
        <v>0</v>
      </c>
      <c r="AG14" s="8">
        <f>SUM(AC14:AF14)</f>
        <v>0</v>
      </c>
      <c r="AH14" s="1" t="s">
        <v>37</v>
      </c>
    </row>
    <row r="15" spans="1:34" ht="12.75">
      <c r="A15" s="9"/>
      <c r="B15" s="10"/>
      <c r="C15" s="10"/>
      <c r="D15" s="10"/>
      <c r="E15" s="9"/>
      <c r="F15" s="10"/>
      <c r="G15" s="10"/>
      <c r="H15" s="10"/>
      <c r="I15" s="9"/>
      <c r="J15" s="10"/>
      <c r="K15" s="10"/>
      <c r="L15" s="10"/>
      <c r="M15" s="9"/>
      <c r="N15" s="10"/>
      <c r="O15" s="10"/>
      <c r="P15" s="10"/>
      <c r="Q15" s="9"/>
      <c r="R15" s="10"/>
      <c r="S15" s="10"/>
      <c r="T15" s="10"/>
      <c r="U15" s="1">
        <f t="shared" si="0"/>
        <v>0</v>
      </c>
      <c r="V15" s="10" t="s">
        <v>19</v>
      </c>
      <c r="W15" s="11">
        <f t="shared" si="1"/>
        <v>0</v>
      </c>
      <c r="X15" s="11">
        <f t="shared" si="2"/>
        <v>0</v>
      </c>
      <c r="Y15" s="11">
        <f t="shared" si="3"/>
        <v>0</v>
      </c>
      <c r="Z15" s="11">
        <f t="shared" si="4"/>
        <v>0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0</v>
      </c>
      <c r="AH15" s="1" t="s">
        <v>37</v>
      </c>
    </row>
    <row r="16" spans="1:33" ht="12.75">
      <c r="A16" s="9"/>
      <c r="B16" s="10"/>
      <c r="C16" s="10"/>
      <c r="D16" s="10"/>
      <c r="E16" s="9"/>
      <c r="F16" s="10"/>
      <c r="G16" s="10"/>
      <c r="H16" s="10"/>
      <c r="I16" s="9"/>
      <c r="J16" s="10"/>
      <c r="K16" s="10"/>
      <c r="L16" s="10"/>
      <c r="M16" s="9"/>
      <c r="N16" s="10"/>
      <c r="O16" s="10"/>
      <c r="P16" s="10"/>
      <c r="Q16" s="9"/>
      <c r="R16" s="10"/>
      <c r="S16" s="10"/>
      <c r="T16" s="10"/>
      <c r="U16" s="1">
        <f t="shared" si="0"/>
        <v>0</v>
      </c>
      <c r="V16" s="10" t="s">
        <v>21</v>
      </c>
      <c r="W16" s="11">
        <f t="shared" si="1"/>
        <v>0</v>
      </c>
      <c r="X16" s="11">
        <f t="shared" si="2"/>
        <v>0</v>
      </c>
      <c r="Y16" s="11">
        <f t="shared" si="3"/>
        <v>0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0</v>
      </c>
    </row>
    <row r="17" spans="1:33" ht="12.75">
      <c r="A17" s="9"/>
      <c r="B17" s="10"/>
      <c r="C17" s="10"/>
      <c r="D17" s="10"/>
      <c r="E17" s="9"/>
      <c r="F17" s="10"/>
      <c r="G17" s="10"/>
      <c r="H17" s="10"/>
      <c r="I17" s="9"/>
      <c r="J17" s="10"/>
      <c r="K17" s="10"/>
      <c r="L17" s="10"/>
      <c r="M17" s="9"/>
      <c r="N17" s="10"/>
      <c r="O17" s="10"/>
      <c r="P17" s="10"/>
      <c r="Q17" s="9"/>
      <c r="R17" s="10"/>
      <c r="S17" s="10"/>
      <c r="T17" s="10"/>
      <c r="U17" s="1">
        <f t="shared" si="0"/>
        <v>0</v>
      </c>
      <c r="V17" s="10" t="s">
        <v>22</v>
      </c>
      <c r="W17" s="11">
        <f t="shared" si="1"/>
        <v>0</v>
      </c>
      <c r="X17" s="11">
        <f t="shared" si="2"/>
        <v>0</v>
      </c>
      <c r="Y17" s="11">
        <f t="shared" si="3"/>
        <v>0</v>
      </c>
      <c r="Z17" s="11">
        <f t="shared" si="4"/>
        <v>0</v>
      </c>
      <c r="AG17" s="8">
        <f>SUM(AG6:AG16)</f>
        <v>0</v>
      </c>
    </row>
    <row r="18" spans="1:33" ht="12.75">
      <c r="A18" s="15"/>
      <c r="B18" s="16"/>
      <c r="C18" s="16"/>
      <c r="D18" s="17"/>
      <c r="E18" s="15"/>
      <c r="F18" s="16"/>
      <c r="G18" s="16"/>
      <c r="H18" s="17"/>
      <c r="I18" s="15"/>
      <c r="J18" s="16"/>
      <c r="K18" s="16"/>
      <c r="L18" s="17"/>
      <c r="M18" s="15"/>
      <c r="N18" s="16"/>
      <c r="O18" s="16"/>
      <c r="P18" s="17"/>
      <c r="Q18" s="15"/>
      <c r="R18" s="16"/>
      <c r="S18" s="16"/>
      <c r="T18" s="17"/>
      <c r="U18" s="1">
        <f t="shared" si="0"/>
        <v>0</v>
      </c>
      <c r="V18" s="16" t="s">
        <v>24</v>
      </c>
      <c r="W18" s="11">
        <f t="shared" si="1"/>
        <v>0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/>
      <c r="C19" s="17"/>
      <c r="D19" s="17"/>
      <c r="E19" s="19"/>
      <c r="F19" s="16"/>
      <c r="G19" s="17"/>
      <c r="H19" s="17"/>
      <c r="I19" s="19"/>
      <c r="J19" s="16"/>
      <c r="K19" s="17"/>
      <c r="L19" s="17"/>
      <c r="M19" s="19"/>
      <c r="N19" s="16"/>
      <c r="O19" s="17"/>
      <c r="P19" s="17"/>
      <c r="Q19" s="19"/>
      <c r="R19" s="16"/>
      <c r="S19" s="17"/>
      <c r="T19" s="17"/>
      <c r="U19" s="1">
        <f t="shared" si="0"/>
        <v>0</v>
      </c>
      <c r="V19" s="16" t="s">
        <v>24</v>
      </c>
      <c r="W19" s="11">
        <f t="shared" si="1"/>
        <v>0</v>
      </c>
      <c r="X19" s="11">
        <f t="shared" si="2"/>
        <v>0</v>
      </c>
      <c r="Y19" s="11">
        <f t="shared" si="3"/>
        <v>0</v>
      </c>
      <c r="Z19" s="11">
        <f t="shared" si="4"/>
        <v>0</v>
      </c>
    </row>
    <row r="20" spans="1:29" ht="12.75">
      <c r="A20" s="9"/>
      <c r="B20" s="10"/>
      <c r="C20" s="10"/>
      <c r="D20" s="10"/>
      <c r="E20" s="9"/>
      <c r="F20" s="10"/>
      <c r="G20" s="10"/>
      <c r="H20" s="10"/>
      <c r="I20" s="9"/>
      <c r="J20" s="10"/>
      <c r="K20" s="10"/>
      <c r="L20" s="10"/>
      <c r="M20" s="9"/>
      <c r="N20" s="10"/>
      <c r="O20" s="10"/>
      <c r="P20" s="10"/>
      <c r="Q20" s="9"/>
      <c r="R20" s="10"/>
      <c r="S20" s="10"/>
      <c r="T20" s="10"/>
      <c r="U20" s="1">
        <f t="shared" si="0"/>
        <v>0</v>
      </c>
      <c r="V20" s="10" t="s">
        <v>25</v>
      </c>
      <c r="W20" s="11">
        <f t="shared" si="1"/>
        <v>0</v>
      </c>
      <c r="X20" s="11">
        <f t="shared" si="2"/>
        <v>0</v>
      </c>
      <c r="Y20" s="11">
        <f t="shared" si="3"/>
        <v>0</v>
      </c>
      <c r="Z20" s="11">
        <f t="shared" si="4"/>
        <v>0</v>
      </c>
      <c r="AB20" s="12" t="s">
        <v>20</v>
      </c>
      <c r="AC20" s="1">
        <v>80</v>
      </c>
    </row>
    <row r="21" spans="1:29" ht="12.75">
      <c r="A21" s="9"/>
      <c r="B21" s="10"/>
      <c r="C21" s="10"/>
      <c r="D21" s="10"/>
      <c r="E21" s="9"/>
      <c r="F21" s="10"/>
      <c r="G21" s="10"/>
      <c r="H21" s="10"/>
      <c r="I21" s="9"/>
      <c r="J21" s="10"/>
      <c r="K21" s="10"/>
      <c r="L21" s="10"/>
      <c r="M21" s="9"/>
      <c r="N21" s="10"/>
      <c r="O21" s="10"/>
      <c r="P21" s="10"/>
      <c r="Q21" s="9"/>
      <c r="R21" s="10"/>
      <c r="S21" s="10"/>
      <c r="T21" s="10"/>
      <c r="U21" s="1">
        <f t="shared" si="0"/>
        <v>0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0</v>
      </c>
      <c r="Z21" s="11">
        <f t="shared" si="4"/>
        <v>0</v>
      </c>
      <c r="AB21" s="12" t="s">
        <v>21</v>
      </c>
      <c r="AC21" s="1">
        <v>80</v>
      </c>
    </row>
    <row r="22" spans="1:29" ht="12.75">
      <c r="A22" s="9"/>
      <c r="B22" s="10"/>
      <c r="C22" s="10"/>
      <c r="D22" s="10"/>
      <c r="E22" s="9"/>
      <c r="F22" s="10"/>
      <c r="G22" s="10"/>
      <c r="H22" s="10"/>
      <c r="I22" s="9"/>
      <c r="J22" s="10"/>
      <c r="K22" s="10"/>
      <c r="L22" s="10"/>
      <c r="M22" s="9"/>
      <c r="N22" s="10"/>
      <c r="O22" s="10"/>
      <c r="P22" s="10"/>
      <c r="Q22" s="9"/>
      <c r="R22" s="10"/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  <c r="AC22" s="1">
        <v>80</v>
      </c>
    </row>
    <row r="23" spans="1:28" ht="12.75">
      <c r="A23" s="9"/>
      <c r="B23" s="10"/>
      <c r="C23" s="10"/>
      <c r="D23" s="10"/>
      <c r="E23" s="9"/>
      <c r="F23" s="10"/>
      <c r="G23" s="10"/>
      <c r="H23" s="10"/>
      <c r="I23" s="9"/>
      <c r="J23" s="10"/>
      <c r="K23" s="10"/>
      <c r="L23" s="10"/>
      <c r="M23" s="9"/>
      <c r="N23" s="10"/>
      <c r="O23" s="10"/>
      <c r="P23" s="10"/>
      <c r="Q23" s="9"/>
      <c r="R23" s="10"/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9" ht="12.75">
      <c r="A24" s="9"/>
      <c r="B24" s="10"/>
      <c r="C24" s="10"/>
      <c r="D24" s="10"/>
      <c r="E24" s="9"/>
      <c r="F24" s="10"/>
      <c r="G24" s="10"/>
      <c r="H24" s="10"/>
      <c r="I24" s="9"/>
      <c r="J24" s="10"/>
      <c r="K24" s="10"/>
      <c r="L24" s="10"/>
      <c r="M24" s="9"/>
      <c r="N24" s="10"/>
      <c r="O24" s="10"/>
      <c r="P24" s="10"/>
      <c r="Q24" s="9"/>
      <c r="R24" s="10"/>
      <c r="S24" s="10"/>
      <c r="T24" s="10"/>
      <c r="U24" s="1">
        <f t="shared" si="0"/>
        <v>0</v>
      </c>
      <c r="V24" s="10" t="s">
        <v>28</v>
      </c>
      <c r="W24" s="11">
        <f t="shared" si="1"/>
        <v>0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  <c r="AC24" s="1">
        <v>16</v>
      </c>
    </row>
    <row r="25" spans="1:28" ht="12.75">
      <c r="A25" s="9"/>
      <c r="B25" s="10"/>
      <c r="C25" s="10"/>
      <c r="D25" s="10"/>
      <c r="E25" s="9"/>
      <c r="F25" s="10"/>
      <c r="G25" s="10"/>
      <c r="H25" s="10"/>
      <c r="I25" s="9"/>
      <c r="J25" s="10"/>
      <c r="K25" s="10"/>
      <c r="L25" s="10"/>
      <c r="M25" s="9"/>
      <c r="N25" s="10"/>
      <c r="O25" s="10"/>
      <c r="P25" s="10"/>
      <c r="Q25" s="9"/>
      <c r="R25" s="10"/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  <c r="AB25" s="12" t="s">
        <v>26</v>
      </c>
    </row>
    <row r="26" spans="1:28" ht="12.75">
      <c r="A26" s="9"/>
      <c r="B26" s="10"/>
      <c r="C26" s="10"/>
      <c r="D26" s="10"/>
      <c r="E26" s="9"/>
      <c r="F26" s="10"/>
      <c r="G26" s="10"/>
      <c r="H26" s="10"/>
      <c r="I26" s="9"/>
      <c r="J26" s="10"/>
      <c r="K26" s="10"/>
      <c r="L26" s="10"/>
      <c r="M26" s="9"/>
      <c r="N26" s="10"/>
      <c r="O26" s="10"/>
      <c r="P26" s="10"/>
      <c r="Q26" s="9"/>
      <c r="R26" s="10"/>
      <c r="S26" s="10"/>
      <c r="T26" s="10"/>
      <c r="U26" s="1">
        <f t="shared" si="0"/>
        <v>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9" ht="12.75">
      <c r="A27" s="20"/>
      <c r="B27" s="21"/>
      <c r="C27" s="21"/>
      <c r="D27" s="22"/>
      <c r="E27" s="20"/>
      <c r="F27" s="21"/>
      <c r="G27" s="21"/>
      <c r="H27" s="22"/>
      <c r="I27" s="20"/>
      <c r="J27" s="21"/>
      <c r="K27" s="21"/>
      <c r="L27" s="22"/>
      <c r="M27" s="20"/>
      <c r="N27" s="21"/>
      <c r="O27" s="21"/>
      <c r="P27" s="22"/>
      <c r="Q27" s="20"/>
      <c r="R27" s="21"/>
      <c r="S27" s="21"/>
      <c r="T27" s="22"/>
      <c r="U27" s="1">
        <f t="shared" si="0"/>
        <v>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  <c r="AC27" s="1">
        <v>4</v>
      </c>
    </row>
    <row r="28" spans="1:29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AB28" s="12" t="s">
        <v>29</v>
      </c>
      <c r="AC28" s="1">
        <v>2</v>
      </c>
    </row>
    <row r="29" spans="1:2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6" ht="12.75">
      <c r="A32" s="9"/>
      <c r="B32" s="10"/>
      <c r="C32" s="10"/>
      <c r="D32" s="10"/>
      <c r="E32" s="9"/>
      <c r="F32" s="10"/>
      <c r="G32" s="10"/>
      <c r="H32" s="10"/>
      <c r="I32" s="19"/>
      <c r="J32" s="17"/>
      <c r="K32" s="17"/>
      <c r="L32" s="17"/>
      <c r="M32" s="19"/>
      <c r="N32" s="17"/>
      <c r="O32" s="17"/>
      <c r="P32" s="17"/>
      <c r="Q32" s="19"/>
      <c r="R32" s="17"/>
      <c r="S32" s="17"/>
      <c r="T32" s="17"/>
      <c r="U32" s="1">
        <f aca="true" t="shared" si="8" ref="U32:U53">D32+H32+L32+P32+T32</f>
        <v>0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0</v>
      </c>
      <c r="Y32" s="11">
        <f aca="true" t="shared" si="11" ref="Y32:Y53">IF($C32=3,$D32)+IF($G32=3,$H32)+IF($K32=3,$L32)+IF($O32=3,$P32)+IF($S32=3,$T32)</f>
        <v>0</v>
      </c>
      <c r="Z32" s="11">
        <f aca="true" t="shared" si="12" ref="Z32:Z53">IF($C32=4,$D32)+IF($G32=4,$H32)+IF($K32=4,$L32)+IF($O32=4,$P32)+IF($S32=4,$T32)</f>
        <v>0</v>
      </c>
    </row>
    <row r="33" spans="1:26" ht="12.75">
      <c r="A33" s="9"/>
      <c r="B33" s="10"/>
      <c r="C33" s="10"/>
      <c r="D33" s="10"/>
      <c r="E33" s="9"/>
      <c r="F33" s="10"/>
      <c r="G33" s="10"/>
      <c r="H33" s="10"/>
      <c r="I33" s="19"/>
      <c r="J33" s="17"/>
      <c r="K33" s="17"/>
      <c r="L33" s="17"/>
      <c r="M33" s="19"/>
      <c r="N33" s="17"/>
      <c r="O33" s="17"/>
      <c r="P33" s="17"/>
      <c r="Q33" s="19"/>
      <c r="R33" s="17"/>
      <c r="S33" s="17"/>
      <c r="T33" s="17"/>
      <c r="U33" s="1">
        <f t="shared" si="8"/>
        <v>0</v>
      </c>
      <c r="V33" s="10" t="s">
        <v>21</v>
      </c>
      <c r="W33" s="11">
        <f t="shared" si="9"/>
        <v>0</v>
      </c>
      <c r="X33" s="11">
        <f t="shared" si="10"/>
        <v>0</v>
      </c>
      <c r="Y33" s="11">
        <f t="shared" si="11"/>
        <v>0</v>
      </c>
      <c r="Z33" s="11">
        <f t="shared" si="12"/>
        <v>0</v>
      </c>
    </row>
    <row r="34" spans="1:26" ht="12.75">
      <c r="A34" s="9"/>
      <c r="B34" s="10"/>
      <c r="C34" s="10"/>
      <c r="D34" s="10"/>
      <c r="E34" s="9"/>
      <c r="F34" s="10"/>
      <c r="G34" s="10"/>
      <c r="H34" s="10"/>
      <c r="I34" s="19"/>
      <c r="J34" s="17"/>
      <c r="K34" s="17"/>
      <c r="L34" s="17"/>
      <c r="M34" s="19"/>
      <c r="N34" s="17"/>
      <c r="O34" s="17"/>
      <c r="P34" s="17"/>
      <c r="Q34" s="19"/>
      <c r="R34" s="17"/>
      <c r="S34" s="17"/>
      <c r="T34" s="17"/>
      <c r="U34" s="1">
        <f t="shared" si="8"/>
        <v>0</v>
      </c>
      <c r="V34" s="10" t="s">
        <v>22</v>
      </c>
      <c r="W34" s="11">
        <f t="shared" si="9"/>
        <v>0</v>
      </c>
      <c r="X34" s="11">
        <f t="shared" si="10"/>
        <v>0</v>
      </c>
      <c r="Y34" s="11">
        <f t="shared" si="11"/>
        <v>0</v>
      </c>
      <c r="Z34" s="11">
        <f t="shared" si="12"/>
        <v>0</v>
      </c>
    </row>
    <row r="35" spans="1:26" ht="12.75">
      <c r="A35" s="9"/>
      <c r="B35" s="10"/>
      <c r="C35" s="10"/>
      <c r="D35" s="10"/>
      <c r="E35" s="9"/>
      <c r="F35" s="10"/>
      <c r="G35" s="10"/>
      <c r="H35" s="10"/>
      <c r="I35" s="19"/>
      <c r="J35" s="17"/>
      <c r="K35" s="17"/>
      <c r="L35" s="17"/>
      <c r="M35" s="19"/>
      <c r="N35" s="17"/>
      <c r="O35" s="17"/>
      <c r="P35" s="17"/>
      <c r="Q35" s="19"/>
      <c r="R35" s="17"/>
      <c r="S35" s="17"/>
      <c r="T35" s="17"/>
      <c r="U35" s="1">
        <f t="shared" si="8"/>
        <v>0</v>
      </c>
      <c r="V35" s="10" t="s">
        <v>19</v>
      </c>
      <c r="W35" s="11">
        <f t="shared" si="9"/>
        <v>0</v>
      </c>
      <c r="X35" s="11">
        <f t="shared" si="10"/>
        <v>0</v>
      </c>
      <c r="Y35" s="11">
        <f t="shared" si="11"/>
        <v>0</v>
      </c>
      <c r="Z35" s="11">
        <f t="shared" si="12"/>
        <v>0</v>
      </c>
    </row>
    <row r="36" spans="1:26" ht="12.75">
      <c r="A36" s="9"/>
      <c r="B36" s="10"/>
      <c r="C36" s="10"/>
      <c r="D36" s="10"/>
      <c r="E36" s="9"/>
      <c r="F36" s="10"/>
      <c r="G36" s="10"/>
      <c r="H36" s="10"/>
      <c r="I36" s="19"/>
      <c r="J36" s="17"/>
      <c r="K36" s="17"/>
      <c r="L36" s="17"/>
      <c r="M36" s="19"/>
      <c r="N36" s="17"/>
      <c r="O36" s="17"/>
      <c r="P36" s="17"/>
      <c r="Q36" s="19"/>
      <c r="R36" s="17"/>
      <c r="S36" s="17"/>
      <c r="T36" s="17"/>
      <c r="U36" s="1">
        <f t="shared" si="8"/>
        <v>0</v>
      </c>
      <c r="V36" s="10" t="s">
        <v>21</v>
      </c>
      <c r="W36" s="11">
        <f t="shared" si="9"/>
        <v>0</v>
      </c>
      <c r="X36" s="11">
        <f t="shared" si="10"/>
        <v>0</v>
      </c>
      <c r="Y36" s="11">
        <f t="shared" si="11"/>
        <v>0</v>
      </c>
      <c r="Z36" s="11">
        <f t="shared" si="12"/>
        <v>0</v>
      </c>
    </row>
    <row r="37" spans="1:26" ht="12.75">
      <c r="A37" s="9"/>
      <c r="B37" s="10"/>
      <c r="C37" s="10"/>
      <c r="D37" s="10"/>
      <c r="E37" s="9"/>
      <c r="F37" s="10"/>
      <c r="G37" s="10"/>
      <c r="H37" s="10"/>
      <c r="I37" s="19"/>
      <c r="J37" s="17"/>
      <c r="K37" s="17"/>
      <c r="L37" s="17"/>
      <c r="M37" s="19"/>
      <c r="N37" s="17"/>
      <c r="O37" s="17"/>
      <c r="P37" s="17"/>
      <c r="Q37" s="19"/>
      <c r="R37" s="17"/>
      <c r="S37" s="17"/>
      <c r="T37" s="17"/>
      <c r="U37" s="1">
        <f t="shared" si="8"/>
        <v>0</v>
      </c>
      <c r="V37" s="10" t="s">
        <v>22</v>
      </c>
      <c r="W37" s="11">
        <f t="shared" si="9"/>
        <v>0</v>
      </c>
      <c r="X37" s="11">
        <f t="shared" si="10"/>
        <v>0</v>
      </c>
      <c r="Y37" s="11">
        <f t="shared" si="11"/>
        <v>0</v>
      </c>
      <c r="Z37" s="11">
        <f t="shared" si="12"/>
        <v>0</v>
      </c>
    </row>
    <row r="38" spans="1:26" ht="12.75">
      <c r="A38" s="9"/>
      <c r="B38" s="10"/>
      <c r="C38" s="10"/>
      <c r="D38" s="10"/>
      <c r="E38" s="9"/>
      <c r="F38" s="10"/>
      <c r="G38" s="10"/>
      <c r="H38" s="10"/>
      <c r="I38" s="19"/>
      <c r="J38" s="17"/>
      <c r="K38" s="17"/>
      <c r="L38" s="17"/>
      <c r="M38" s="19"/>
      <c r="N38" s="17"/>
      <c r="O38" s="17"/>
      <c r="P38" s="17"/>
      <c r="Q38" s="19"/>
      <c r="R38" s="17"/>
      <c r="S38" s="17"/>
      <c r="T38" s="17"/>
      <c r="U38" s="1">
        <f t="shared" si="8"/>
        <v>0</v>
      </c>
      <c r="V38" s="10" t="s">
        <v>19</v>
      </c>
      <c r="W38" s="11">
        <f t="shared" si="9"/>
        <v>0</v>
      </c>
      <c r="X38" s="11">
        <f t="shared" si="10"/>
        <v>0</v>
      </c>
      <c r="Y38" s="11">
        <f t="shared" si="11"/>
        <v>0</v>
      </c>
      <c r="Z38" s="11">
        <f t="shared" si="12"/>
        <v>0</v>
      </c>
    </row>
    <row r="39" spans="1:26" ht="12.75">
      <c r="A39" s="9"/>
      <c r="B39" s="10"/>
      <c r="C39" s="10"/>
      <c r="D39" s="10"/>
      <c r="E39" s="9"/>
      <c r="F39" s="10"/>
      <c r="G39" s="10"/>
      <c r="H39" s="10"/>
      <c r="I39" s="19"/>
      <c r="J39" s="17"/>
      <c r="K39" s="17"/>
      <c r="L39" s="17"/>
      <c r="M39" s="19"/>
      <c r="N39" s="17"/>
      <c r="O39" s="17"/>
      <c r="P39" s="17"/>
      <c r="Q39" s="19"/>
      <c r="R39" s="17"/>
      <c r="S39" s="17"/>
      <c r="T39" s="17"/>
      <c r="U39" s="1">
        <f t="shared" si="8"/>
        <v>0</v>
      </c>
      <c r="V39" s="10" t="s">
        <v>21</v>
      </c>
      <c r="W39" s="11">
        <f t="shared" si="9"/>
        <v>0</v>
      </c>
      <c r="X39" s="11">
        <f t="shared" si="10"/>
        <v>0</v>
      </c>
      <c r="Y39" s="11">
        <f t="shared" si="11"/>
        <v>0</v>
      </c>
      <c r="Z39" s="11">
        <f t="shared" si="12"/>
        <v>0</v>
      </c>
    </row>
    <row r="40" spans="1:26" ht="12.75">
      <c r="A40" s="9"/>
      <c r="B40" s="10"/>
      <c r="C40" s="10"/>
      <c r="D40" s="10"/>
      <c r="E40" s="9"/>
      <c r="F40" s="10"/>
      <c r="G40" s="10"/>
      <c r="H40" s="10"/>
      <c r="I40" s="19"/>
      <c r="J40" s="17"/>
      <c r="K40" s="17"/>
      <c r="L40" s="17"/>
      <c r="M40" s="19"/>
      <c r="N40" s="17"/>
      <c r="O40" s="17"/>
      <c r="P40" s="17"/>
      <c r="Q40" s="19"/>
      <c r="R40" s="17"/>
      <c r="S40" s="17"/>
      <c r="T40" s="17"/>
      <c r="U40" s="1">
        <f t="shared" si="8"/>
        <v>0</v>
      </c>
      <c r="V40" s="10" t="s">
        <v>22</v>
      </c>
      <c r="W40" s="11">
        <f t="shared" si="9"/>
        <v>0</v>
      </c>
      <c r="X40" s="11">
        <f t="shared" si="10"/>
        <v>0</v>
      </c>
      <c r="Y40" s="11">
        <f t="shared" si="11"/>
        <v>0</v>
      </c>
      <c r="Z40" s="11">
        <f t="shared" si="12"/>
        <v>0</v>
      </c>
    </row>
    <row r="41" spans="1:26" ht="12.75">
      <c r="A41" s="9"/>
      <c r="B41" s="10"/>
      <c r="C41" s="10"/>
      <c r="D41" s="10"/>
      <c r="E41" s="9"/>
      <c r="F41" s="10"/>
      <c r="G41" s="10"/>
      <c r="H41" s="10"/>
      <c r="I41" s="19"/>
      <c r="J41" s="17"/>
      <c r="K41" s="17"/>
      <c r="L41" s="17"/>
      <c r="M41" s="19"/>
      <c r="N41" s="17"/>
      <c r="O41" s="17"/>
      <c r="P41" s="17"/>
      <c r="Q41" s="19"/>
      <c r="R41" s="17"/>
      <c r="S41" s="17"/>
      <c r="T41" s="17"/>
      <c r="U41" s="1">
        <f t="shared" si="8"/>
        <v>0</v>
      </c>
      <c r="V41" s="10" t="s">
        <v>19</v>
      </c>
      <c r="W41" s="11">
        <f t="shared" si="9"/>
        <v>0</v>
      </c>
      <c r="X41" s="11">
        <f t="shared" si="10"/>
        <v>0</v>
      </c>
      <c r="Y41" s="11">
        <f t="shared" si="11"/>
        <v>0</v>
      </c>
      <c r="Z41" s="11">
        <f t="shared" si="12"/>
        <v>0</v>
      </c>
    </row>
    <row r="42" spans="1:26" ht="12.75">
      <c r="A42" s="9"/>
      <c r="B42" s="10"/>
      <c r="C42" s="10"/>
      <c r="D42" s="10"/>
      <c r="E42" s="9"/>
      <c r="F42" s="10"/>
      <c r="G42" s="10"/>
      <c r="H42" s="10"/>
      <c r="I42" s="19"/>
      <c r="J42" s="17"/>
      <c r="K42" s="17"/>
      <c r="L42" s="17"/>
      <c r="M42" s="19"/>
      <c r="N42" s="17"/>
      <c r="O42" s="17"/>
      <c r="P42" s="17"/>
      <c r="Q42" s="19"/>
      <c r="R42" s="17"/>
      <c r="S42" s="17"/>
      <c r="T42" s="17"/>
      <c r="U42" s="1">
        <f t="shared" si="8"/>
        <v>0</v>
      </c>
      <c r="V42" s="10" t="s">
        <v>21</v>
      </c>
      <c r="W42" s="11">
        <f t="shared" si="9"/>
        <v>0</v>
      </c>
      <c r="X42" s="11">
        <f t="shared" si="10"/>
        <v>0</v>
      </c>
      <c r="Y42" s="11">
        <f t="shared" si="11"/>
        <v>0</v>
      </c>
      <c r="Z42" s="11">
        <f t="shared" si="12"/>
        <v>0</v>
      </c>
    </row>
    <row r="43" spans="1:26" ht="12.75">
      <c r="A43" s="9"/>
      <c r="B43" s="10"/>
      <c r="C43" s="10"/>
      <c r="D43" s="10"/>
      <c r="E43" s="9"/>
      <c r="F43" s="10"/>
      <c r="G43" s="10"/>
      <c r="H43" s="10"/>
      <c r="I43" s="19"/>
      <c r="J43" s="17"/>
      <c r="K43" s="17"/>
      <c r="L43" s="17"/>
      <c r="M43" s="19"/>
      <c r="N43" s="17"/>
      <c r="O43" s="17"/>
      <c r="P43" s="17"/>
      <c r="Q43" s="19"/>
      <c r="R43" s="17"/>
      <c r="S43" s="17"/>
      <c r="T43" s="17"/>
      <c r="U43" s="1">
        <f t="shared" si="8"/>
        <v>0</v>
      </c>
      <c r="V43" s="10" t="s">
        <v>22</v>
      </c>
      <c r="W43" s="11">
        <f t="shared" si="9"/>
        <v>0</v>
      </c>
      <c r="X43" s="11">
        <f t="shared" si="10"/>
        <v>0</v>
      </c>
      <c r="Y43" s="11">
        <f t="shared" si="11"/>
        <v>0</v>
      </c>
      <c r="Z43" s="11">
        <f t="shared" si="12"/>
        <v>0</v>
      </c>
    </row>
    <row r="44" spans="1:26" ht="12.75">
      <c r="A44" s="15"/>
      <c r="B44" s="16"/>
      <c r="C44" s="16"/>
      <c r="D44" s="17"/>
      <c r="E44" s="15"/>
      <c r="F44" s="16"/>
      <c r="G44" s="16"/>
      <c r="H44" s="17"/>
      <c r="I44" s="15"/>
      <c r="J44" s="16"/>
      <c r="K44" s="16"/>
      <c r="L44" s="17"/>
      <c r="M44" s="15"/>
      <c r="N44" s="16"/>
      <c r="O44" s="16"/>
      <c r="P44" s="17"/>
      <c r="Q44" s="15"/>
      <c r="R44" s="16"/>
      <c r="S44" s="16"/>
      <c r="T44" s="17"/>
      <c r="U44" s="1">
        <f t="shared" si="8"/>
        <v>0</v>
      </c>
      <c r="V44" s="16" t="s">
        <v>24</v>
      </c>
      <c r="W44" s="11">
        <f t="shared" si="9"/>
        <v>0</v>
      </c>
      <c r="X44" s="11">
        <f t="shared" si="10"/>
        <v>0</v>
      </c>
      <c r="Y44" s="11">
        <f t="shared" si="11"/>
        <v>0</v>
      </c>
      <c r="Z44" s="11">
        <f t="shared" si="12"/>
        <v>0</v>
      </c>
    </row>
    <row r="45" spans="1:26" ht="12.75">
      <c r="A45" s="19"/>
      <c r="B45" s="16"/>
      <c r="C45" s="17"/>
      <c r="D45" s="17"/>
      <c r="E45" s="19"/>
      <c r="F45" s="16"/>
      <c r="G45" s="17"/>
      <c r="H45" s="17"/>
      <c r="I45" s="19"/>
      <c r="J45" s="16"/>
      <c r="K45" s="17"/>
      <c r="L45" s="17"/>
      <c r="M45" s="19"/>
      <c r="N45" s="16"/>
      <c r="O45" s="17"/>
      <c r="P45" s="17"/>
      <c r="Q45" s="19"/>
      <c r="R45" s="16"/>
      <c r="S45" s="17"/>
      <c r="T45" s="17"/>
      <c r="U45" s="1">
        <f t="shared" si="8"/>
        <v>0</v>
      </c>
      <c r="V45" s="16" t="s">
        <v>24</v>
      </c>
      <c r="W45" s="11">
        <f t="shared" si="9"/>
        <v>0</v>
      </c>
      <c r="X45" s="11">
        <f t="shared" si="10"/>
        <v>0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/>
      <c r="C46" s="10"/>
      <c r="D46" s="10"/>
      <c r="E46" s="9"/>
      <c r="F46" s="10"/>
      <c r="G46" s="10"/>
      <c r="H46" s="10"/>
      <c r="I46" s="9"/>
      <c r="J46" s="10"/>
      <c r="K46" s="10"/>
      <c r="L46" s="10"/>
      <c r="M46" s="19"/>
      <c r="N46" s="17"/>
      <c r="O46" s="17"/>
      <c r="P46" s="17"/>
      <c r="Q46" s="9"/>
      <c r="R46" s="10"/>
      <c r="S46" s="10"/>
      <c r="T46" s="10"/>
      <c r="U46" s="1">
        <f t="shared" si="8"/>
        <v>0</v>
      </c>
      <c r="V46" s="10" t="s">
        <v>25</v>
      </c>
      <c r="W46" s="11">
        <f t="shared" si="9"/>
        <v>0</v>
      </c>
      <c r="X46" s="11">
        <f t="shared" si="10"/>
        <v>0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/>
      <c r="C47" s="10"/>
      <c r="D47" s="10"/>
      <c r="E47" s="9"/>
      <c r="F47" s="10"/>
      <c r="G47" s="10"/>
      <c r="H47" s="10"/>
      <c r="I47" s="9"/>
      <c r="J47" s="10"/>
      <c r="K47" s="10"/>
      <c r="L47" s="10"/>
      <c r="M47" s="19"/>
      <c r="N47" s="17"/>
      <c r="O47" s="17"/>
      <c r="P47" s="17"/>
      <c r="Q47" s="9"/>
      <c r="R47" s="10"/>
      <c r="S47" s="10"/>
      <c r="T47" s="10"/>
      <c r="U47" s="1">
        <f t="shared" si="8"/>
        <v>0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0</v>
      </c>
      <c r="Z47" s="11">
        <f t="shared" si="12"/>
        <v>0</v>
      </c>
    </row>
    <row r="48" spans="1:26" ht="12.75">
      <c r="A48" s="9"/>
      <c r="B48" s="10"/>
      <c r="C48" s="10"/>
      <c r="D48" s="10"/>
      <c r="E48" s="9"/>
      <c r="F48" s="10"/>
      <c r="G48" s="10"/>
      <c r="H48" s="10"/>
      <c r="I48" s="9"/>
      <c r="J48" s="10"/>
      <c r="K48" s="10"/>
      <c r="L48" s="10"/>
      <c r="M48" s="19"/>
      <c r="N48" s="17"/>
      <c r="O48" s="17"/>
      <c r="P48" s="17"/>
      <c r="Q48" s="9"/>
      <c r="R48" s="10"/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/>
      <c r="C49" s="10"/>
      <c r="D49" s="10"/>
      <c r="E49" s="9"/>
      <c r="F49" s="10"/>
      <c r="G49" s="10"/>
      <c r="H49" s="10"/>
      <c r="I49" s="9"/>
      <c r="J49" s="10"/>
      <c r="K49" s="10"/>
      <c r="L49" s="10"/>
      <c r="M49" s="19"/>
      <c r="N49" s="17"/>
      <c r="O49" s="17"/>
      <c r="P49" s="17"/>
      <c r="Q49" s="9"/>
      <c r="R49" s="10"/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/>
      <c r="C50" s="10"/>
      <c r="D50" s="10"/>
      <c r="E50" s="9"/>
      <c r="F50" s="10"/>
      <c r="G50" s="10"/>
      <c r="H50" s="10"/>
      <c r="I50" s="9"/>
      <c r="J50" s="10"/>
      <c r="K50" s="10"/>
      <c r="L50" s="10"/>
      <c r="M50" s="19"/>
      <c r="N50" s="17"/>
      <c r="O50" s="17"/>
      <c r="P50" s="17"/>
      <c r="Q50" s="9"/>
      <c r="R50" s="10"/>
      <c r="S50" s="10"/>
      <c r="T50" s="10"/>
      <c r="U50" s="1">
        <f t="shared" si="8"/>
        <v>0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0</v>
      </c>
      <c r="Z50" s="11">
        <f t="shared" si="12"/>
        <v>0</v>
      </c>
    </row>
    <row r="51" spans="1:26" ht="12.75">
      <c r="A51" s="9"/>
      <c r="B51" s="10"/>
      <c r="C51" s="10"/>
      <c r="D51" s="10"/>
      <c r="E51" s="9"/>
      <c r="F51" s="10"/>
      <c r="G51" s="10"/>
      <c r="H51" s="10"/>
      <c r="I51" s="9"/>
      <c r="J51" s="10"/>
      <c r="K51" s="10"/>
      <c r="L51" s="10"/>
      <c r="M51" s="19"/>
      <c r="N51" s="17"/>
      <c r="O51" s="17"/>
      <c r="P51" s="17"/>
      <c r="Q51" s="9"/>
      <c r="R51" s="10"/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/>
      <c r="B52" s="10"/>
      <c r="C52" s="10"/>
      <c r="D52" s="10"/>
      <c r="E52" s="9"/>
      <c r="F52" s="10"/>
      <c r="G52" s="10"/>
      <c r="H52" s="10"/>
      <c r="I52" s="9"/>
      <c r="J52" s="10"/>
      <c r="K52" s="10"/>
      <c r="L52" s="10"/>
      <c r="M52" s="19"/>
      <c r="N52" s="17"/>
      <c r="O52" s="17"/>
      <c r="P52" s="17"/>
      <c r="Q52" s="9"/>
      <c r="R52" s="10"/>
      <c r="S52" s="10"/>
      <c r="T52" s="10"/>
      <c r="U52" s="1">
        <f t="shared" si="8"/>
        <v>0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/>
      <c r="B53" s="21"/>
      <c r="C53" s="21"/>
      <c r="D53" s="22"/>
      <c r="E53" s="20"/>
      <c r="F53" s="21"/>
      <c r="G53" s="21"/>
      <c r="H53" s="22"/>
      <c r="I53" s="20"/>
      <c r="J53" s="21"/>
      <c r="K53" s="21"/>
      <c r="L53" s="22"/>
      <c r="M53" s="40"/>
      <c r="N53" s="41"/>
      <c r="O53" s="41"/>
      <c r="P53" s="42"/>
      <c r="Q53" s="20"/>
      <c r="R53" s="21"/>
      <c r="S53" s="21"/>
      <c r="T53" s="22"/>
      <c r="U53" s="1">
        <f t="shared" si="8"/>
        <v>0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25"/>
      <c r="S56" s="25"/>
      <c r="T56" s="25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6" ht="12.75">
      <c r="A58" s="9"/>
      <c r="B58" s="10"/>
      <c r="C58" s="10"/>
      <c r="D58" s="10"/>
      <c r="E58" s="19"/>
      <c r="F58" s="17"/>
      <c r="G58" s="17"/>
      <c r="H58" s="17"/>
      <c r="I58" s="19"/>
      <c r="J58" s="17"/>
      <c r="K58" s="17"/>
      <c r="L58" s="17"/>
      <c r="M58" s="19"/>
      <c r="N58" s="17"/>
      <c r="O58" s="17"/>
      <c r="P58" s="17"/>
      <c r="Q58" s="19"/>
      <c r="R58" s="17"/>
      <c r="S58" s="17"/>
      <c r="T58" s="17"/>
      <c r="U58" s="1">
        <f aca="true" t="shared" si="13" ref="U58:U79">D58+H58+L58+P58+T58</f>
        <v>0</v>
      </c>
      <c r="V58" s="10" t="s">
        <v>19</v>
      </c>
      <c r="W58" s="11">
        <f aca="true" t="shared" si="14" ref="W58:W79">IF($C58=1,$D58)+IF($G58=1,$H58)+IF($K58=1,$L58)+IF($O58=1,$P58)+IF($S58=1,$T58)</f>
        <v>0</v>
      </c>
      <c r="X58" s="11">
        <f aca="true" t="shared" si="15" ref="X58:X79">IF($C58=2,$D58)+IF($G58=2,$H58)+IF($K58=2,$L58)+IF($O58=2,$P58)+IF($S58=2,$T58)</f>
        <v>0</v>
      </c>
      <c r="Y58" s="11">
        <f aca="true" t="shared" si="16" ref="Y58:Y79">IF($C58=3,$D58)+IF($G58=3,$H58)+IF($K58=3,$L58)+IF($O58=3,$P58)+IF($S58=3,$T58)</f>
        <v>0</v>
      </c>
      <c r="Z58" s="11">
        <f aca="true" t="shared" si="17" ref="Z58:Z79">IF($C58=4,$D58)+IF($G58=4,$H58)+IF($K58=4,$L58)+IF($O58=4,$P58)+IF($S58=4,$T58)</f>
        <v>0</v>
      </c>
    </row>
    <row r="59" spans="1:26" ht="12.75">
      <c r="A59" s="9"/>
      <c r="B59" s="10"/>
      <c r="C59" s="10"/>
      <c r="D59" s="10"/>
      <c r="E59" s="19"/>
      <c r="F59" s="17"/>
      <c r="G59" s="17"/>
      <c r="H59" s="17"/>
      <c r="I59" s="19"/>
      <c r="J59" s="17"/>
      <c r="K59" s="17"/>
      <c r="L59" s="17"/>
      <c r="M59" s="19"/>
      <c r="N59" s="17"/>
      <c r="O59" s="17"/>
      <c r="P59" s="17"/>
      <c r="Q59" s="19"/>
      <c r="R59" s="17"/>
      <c r="S59" s="17"/>
      <c r="T59" s="17"/>
      <c r="U59" s="1">
        <f t="shared" si="13"/>
        <v>0</v>
      </c>
      <c r="V59" s="10" t="s">
        <v>21</v>
      </c>
      <c r="W59" s="11">
        <f t="shared" si="14"/>
        <v>0</v>
      </c>
      <c r="X59" s="11">
        <f t="shared" si="15"/>
        <v>0</v>
      </c>
      <c r="Y59" s="11">
        <f t="shared" si="16"/>
        <v>0</v>
      </c>
      <c r="Z59" s="11">
        <f t="shared" si="17"/>
        <v>0</v>
      </c>
    </row>
    <row r="60" spans="1:26" ht="12.75">
      <c r="A60" s="9"/>
      <c r="B60" s="10"/>
      <c r="C60" s="10"/>
      <c r="D60" s="10"/>
      <c r="E60" s="19"/>
      <c r="F60" s="17"/>
      <c r="G60" s="17"/>
      <c r="H60" s="17"/>
      <c r="I60" s="19"/>
      <c r="J60" s="17"/>
      <c r="K60" s="17"/>
      <c r="L60" s="17"/>
      <c r="M60" s="19"/>
      <c r="N60" s="17"/>
      <c r="O60" s="17"/>
      <c r="P60" s="17"/>
      <c r="Q60" s="19"/>
      <c r="R60" s="17"/>
      <c r="S60" s="17"/>
      <c r="T60" s="17"/>
      <c r="U60" s="1">
        <f t="shared" si="13"/>
        <v>0</v>
      </c>
      <c r="V60" s="10" t="s">
        <v>22</v>
      </c>
      <c r="W60" s="11">
        <f t="shared" si="14"/>
        <v>0</v>
      </c>
      <c r="X60" s="11">
        <f t="shared" si="15"/>
        <v>0</v>
      </c>
      <c r="Y60" s="11">
        <f t="shared" si="16"/>
        <v>0</v>
      </c>
      <c r="Z60" s="11">
        <f t="shared" si="17"/>
        <v>0</v>
      </c>
    </row>
    <row r="61" spans="1:26" ht="12.75">
      <c r="A61" s="19"/>
      <c r="B61" s="17"/>
      <c r="C61" s="17"/>
      <c r="D61" s="17"/>
      <c r="E61" s="19"/>
      <c r="F61" s="17"/>
      <c r="G61" s="17"/>
      <c r="H61" s="17"/>
      <c r="I61" s="19"/>
      <c r="J61" s="17"/>
      <c r="K61" s="17"/>
      <c r="L61" s="17"/>
      <c r="M61" s="19"/>
      <c r="N61" s="17"/>
      <c r="O61" s="17"/>
      <c r="P61" s="17"/>
      <c r="Q61" s="19"/>
      <c r="R61" s="17"/>
      <c r="S61" s="17"/>
      <c r="T61" s="17"/>
      <c r="U61" s="1">
        <f t="shared" si="13"/>
        <v>0</v>
      </c>
      <c r="V61" s="10" t="s">
        <v>19</v>
      </c>
      <c r="W61" s="11">
        <f t="shared" si="14"/>
        <v>0</v>
      </c>
      <c r="X61" s="11">
        <f t="shared" si="15"/>
        <v>0</v>
      </c>
      <c r="Y61" s="11">
        <f t="shared" si="16"/>
        <v>0</v>
      </c>
      <c r="Z61" s="11">
        <f t="shared" si="17"/>
        <v>0</v>
      </c>
    </row>
    <row r="62" spans="1:26" ht="12.75">
      <c r="A62" s="19"/>
      <c r="B62" s="17"/>
      <c r="C62" s="17"/>
      <c r="D62" s="17"/>
      <c r="E62" s="19"/>
      <c r="F62" s="17"/>
      <c r="G62" s="17"/>
      <c r="H62" s="17"/>
      <c r="I62" s="19"/>
      <c r="J62" s="17"/>
      <c r="K62" s="17"/>
      <c r="L62" s="17"/>
      <c r="M62" s="19"/>
      <c r="N62" s="17"/>
      <c r="O62" s="17"/>
      <c r="P62" s="17"/>
      <c r="Q62" s="19"/>
      <c r="R62" s="17"/>
      <c r="S62" s="17"/>
      <c r="T62" s="17"/>
      <c r="U62" s="1">
        <f t="shared" si="13"/>
        <v>0</v>
      </c>
      <c r="V62" s="10" t="s">
        <v>21</v>
      </c>
      <c r="W62" s="11">
        <f t="shared" si="14"/>
        <v>0</v>
      </c>
      <c r="X62" s="11">
        <f t="shared" si="15"/>
        <v>0</v>
      </c>
      <c r="Y62" s="11">
        <f t="shared" si="16"/>
        <v>0</v>
      </c>
      <c r="Z62" s="11">
        <f t="shared" si="17"/>
        <v>0</v>
      </c>
    </row>
    <row r="63" spans="1:26" ht="12.75">
      <c r="A63" s="19"/>
      <c r="B63" s="17"/>
      <c r="C63" s="17"/>
      <c r="D63" s="17"/>
      <c r="E63" s="19"/>
      <c r="F63" s="17"/>
      <c r="G63" s="17"/>
      <c r="H63" s="17"/>
      <c r="I63" s="19"/>
      <c r="J63" s="17"/>
      <c r="K63" s="17"/>
      <c r="L63" s="17"/>
      <c r="M63" s="19"/>
      <c r="N63" s="17"/>
      <c r="O63" s="17"/>
      <c r="P63" s="17"/>
      <c r="Q63" s="19"/>
      <c r="R63" s="17"/>
      <c r="S63" s="17"/>
      <c r="T63" s="17"/>
      <c r="U63" s="1">
        <f t="shared" si="13"/>
        <v>0</v>
      </c>
      <c r="V63" s="10" t="s">
        <v>22</v>
      </c>
      <c r="W63" s="11">
        <f t="shared" si="14"/>
        <v>0</v>
      </c>
      <c r="X63" s="11">
        <f t="shared" si="15"/>
        <v>0</v>
      </c>
      <c r="Y63" s="11">
        <f t="shared" si="16"/>
        <v>0</v>
      </c>
      <c r="Z63" s="11">
        <f t="shared" si="17"/>
        <v>0</v>
      </c>
    </row>
    <row r="64" spans="1:26" ht="12.75">
      <c r="A64" s="19"/>
      <c r="B64" s="17"/>
      <c r="C64" s="17"/>
      <c r="D64" s="17"/>
      <c r="E64" s="19"/>
      <c r="F64" s="17"/>
      <c r="G64" s="17"/>
      <c r="H64" s="17"/>
      <c r="I64" s="19"/>
      <c r="J64" s="17"/>
      <c r="K64" s="17"/>
      <c r="L64" s="17"/>
      <c r="M64" s="19"/>
      <c r="N64" s="17"/>
      <c r="O64" s="17"/>
      <c r="P64" s="17"/>
      <c r="Q64" s="19"/>
      <c r="R64" s="17"/>
      <c r="S64" s="17"/>
      <c r="T64" s="17"/>
      <c r="U64" s="1">
        <f t="shared" si="13"/>
        <v>0</v>
      </c>
      <c r="V64" s="10" t="s">
        <v>19</v>
      </c>
      <c r="W64" s="11">
        <f t="shared" si="14"/>
        <v>0</v>
      </c>
      <c r="X64" s="11">
        <f t="shared" si="15"/>
        <v>0</v>
      </c>
      <c r="Y64" s="11">
        <f t="shared" si="16"/>
        <v>0</v>
      </c>
      <c r="Z64" s="11">
        <f t="shared" si="17"/>
        <v>0</v>
      </c>
    </row>
    <row r="65" spans="1:26" ht="12.75">
      <c r="A65" s="19"/>
      <c r="B65" s="17"/>
      <c r="C65" s="17"/>
      <c r="D65" s="17"/>
      <c r="E65" s="19"/>
      <c r="F65" s="17"/>
      <c r="G65" s="17"/>
      <c r="H65" s="17"/>
      <c r="I65" s="19"/>
      <c r="J65" s="17"/>
      <c r="K65" s="17"/>
      <c r="L65" s="17"/>
      <c r="M65" s="19"/>
      <c r="N65" s="17"/>
      <c r="O65" s="17"/>
      <c r="P65" s="17"/>
      <c r="Q65" s="19"/>
      <c r="R65" s="17"/>
      <c r="S65" s="17"/>
      <c r="T65" s="17"/>
      <c r="U65" s="1">
        <f t="shared" si="13"/>
        <v>0</v>
      </c>
      <c r="V65" s="10" t="s">
        <v>21</v>
      </c>
      <c r="W65" s="11">
        <f t="shared" si="14"/>
        <v>0</v>
      </c>
      <c r="X65" s="11">
        <f t="shared" si="15"/>
        <v>0</v>
      </c>
      <c r="Y65" s="11">
        <f t="shared" si="16"/>
        <v>0</v>
      </c>
      <c r="Z65" s="11">
        <f t="shared" si="17"/>
        <v>0</v>
      </c>
    </row>
    <row r="66" spans="1:26" ht="12.75">
      <c r="A66" s="9"/>
      <c r="B66" s="10"/>
      <c r="C66" s="10"/>
      <c r="D66" s="10"/>
      <c r="E66" s="19"/>
      <c r="F66" s="17"/>
      <c r="G66" s="17"/>
      <c r="H66" s="17"/>
      <c r="I66" s="19"/>
      <c r="J66" s="17"/>
      <c r="K66" s="17"/>
      <c r="L66" s="17"/>
      <c r="M66" s="19"/>
      <c r="N66" s="17"/>
      <c r="O66" s="17"/>
      <c r="P66" s="17"/>
      <c r="Q66" s="19"/>
      <c r="R66" s="17"/>
      <c r="S66" s="17"/>
      <c r="T66" s="17"/>
      <c r="U66" s="1">
        <f t="shared" si="13"/>
        <v>0</v>
      </c>
      <c r="V66" s="10" t="s">
        <v>22</v>
      </c>
      <c r="W66" s="11">
        <f t="shared" si="14"/>
        <v>0</v>
      </c>
      <c r="X66" s="11">
        <f t="shared" si="15"/>
        <v>0</v>
      </c>
      <c r="Y66" s="11">
        <f t="shared" si="16"/>
        <v>0</v>
      </c>
      <c r="Z66" s="11">
        <f t="shared" si="17"/>
        <v>0</v>
      </c>
    </row>
    <row r="67" spans="1:26" ht="12.75">
      <c r="A67" s="9"/>
      <c r="B67" s="10"/>
      <c r="C67" s="10"/>
      <c r="D67" s="10"/>
      <c r="E67" s="19"/>
      <c r="F67" s="17"/>
      <c r="G67" s="17"/>
      <c r="H67" s="17"/>
      <c r="I67" s="19"/>
      <c r="J67" s="17"/>
      <c r="K67" s="17"/>
      <c r="L67" s="17"/>
      <c r="M67" s="19"/>
      <c r="N67" s="17"/>
      <c r="O67" s="17"/>
      <c r="P67" s="17"/>
      <c r="Q67" s="19"/>
      <c r="R67" s="17"/>
      <c r="S67" s="17"/>
      <c r="T67" s="17"/>
      <c r="U67" s="1">
        <f t="shared" si="13"/>
        <v>0</v>
      </c>
      <c r="V67" s="10" t="s">
        <v>19</v>
      </c>
      <c r="W67" s="11">
        <f t="shared" si="14"/>
        <v>0</v>
      </c>
      <c r="X67" s="11">
        <f t="shared" si="15"/>
        <v>0</v>
      </c>
      <c r="Y67" s="11">
        <f t="shared" si="16"/>
        <v>0</v>
      </c>
      <c r="Z67" s="11">
        <f t="shared" si="17"/>
        <v>0</v>
      </c>
    </row>
    <row r="68" spans="1:26" ht="12.75">
      <c r="A68" s="9"/>
      <c r="B68" s="10"/>
      <c r="C68" s="10"/>
      <c r="D68" s="10"/>
      <c r="E68" s="19"/>
      <c r="F68" s="17"/>
      <c r="G68" s="17"/>
      <c r="H68" s="17"/>
      <c r="I68" s="19"/>
      <c r="J68" s="17"/>
      <c r="K68" s="17"/>
      <c r="L68" s="17"/>
      <c r="M68" s="19"/>
      <c r="N68" s="17"/>
      <c r="O68" s="17"/>
      <c r="P68" s="17"/>
      <c r="Q68" s="19"/>
      <c r="R68" s="17"/>
      <c r="S68" s="17"/>
      <c r="T68" s="17"/>
      <c r="U68" s="1">
        <f t="shared" si="13"/>
        <v>0</v>
      </c>
      <c r="V68" s="10" t="s">
        <v>21</v>
      </c>
      <c r="W68" s="11">
        <f t="shared" si="14"/>
        <v>0</v>
      </c>
      <c r="X68" s="11">
        <f t="shared" si="15"/>
        <v>0</v>
      </c>
      <c r="Y68" s="11">
        <f t="shared" si="16"/>
        <v>0</v>
      </c>
      <c r="Z68" s="11">
        <f t="shared" si="17"/>
        <v>0</v>
      </c>
    </row>
    <row r="69" spans="1:26" ht="12.75">
      <c r="A69" s="9"/>
      <c r="B69" s="10"/>
      <c r="C69" s="10"/>
      <c r="D69" s="10"/>
      <c r="E69" s="19"/>
      <c r="F69" s="17"/>
      <c r="G69" s="17"/>
      <c r="H69" s="17"/>
      <c r="I69" s="19"/>
      <c r="J69" s="17"/>
      <c r="K69" s="17"/>
      <c r="L69" s="17"/>
      <c r="M69" s="19"/>
      <c r="N69" s="17"/>
      <c r="O69" s="17"/>
      <c r="P69" s="17"/>
      <c r="Q69" s="19"/>
      <c r="R69" s="17"/>
      <c r="S69" s="17"/>
      <c r="T69" s="17"/>
      <c r="U69" s="1">
        <f t="shared" si="13"/>
        <v>0</v>
      </c>
      <c r="V69" s="10" t="s">
        <v>22</v>
      </c>
      <c r="W69" s="11">
        <f t="shared" si="14"/>
        <v>0</v>
      </c>
      <c r="X69" s="11">
        <f t="shared" si="15"/>
        <v>0</v>
      </c>
      <c r="Y69" s="11">
        <f t="shared" si="16"/>
        <v>0</v>
      </c>
      <c r="Z69" s="11">
        <f t="shared" si="17"/>
        <v>0</v>
      </c>
    </row>
    <row r="70" spans="1:26" ht="12.75">
      <c r="A70" s="15"/>
      <c r="B70" s="16"/>
      <c r="C70" s="16"/>
      <c r="D70" s="17"/>
      <c r="E70" s="15"/>
      <c r="F70" s="16"/>
      <c r="G70" s="16"/>
      <c r="H70" s="17"/>
      <c r="I70" s="15"/>
      <c r="J70" s="16"/>
      <c r="K70" s="16"/>
      <c r="L70" s="17"/>
      <c r="M70" s="15"/>
      <c r="N70" s="16"/>
      <c r="O70" s="16"/>
      <c r="P70" s="17"/>
      <c r="Q70" s="15"/>
      <c r="R70" s="16"/>
      <c r="S70" s="16"/>
      <c r="T70" s="17"/>
      <c r="U70" s="1">
        <f t="shared" si="13"/>
        <v>0</v>
      </c>
      <c r="V70" s="16" t="s">
        <v>24</v>
      </c>
      <c r="W70" s="11">
        <f t="shared" si="14"/>
        <v>0</v>
      </c>
      <c r="X70" s="11">
        <f t="shared" si="15"/>
        <v>0</v>
      </c>
      <c r="Y70" s="11">
        <f t="shared" si="16"/>
        <v>0</v>
      </c>
      <c r="Z70" s="11">
        <f t="shared" si="17"/>
        <v>0</v>
      </c>
    </row>
    <row r="71" spans="1:26" ht="12.75">
      <c r="A71" s="19"/>
      <c r="B71" s="16"/>
      <c r="C71" s="17"/>
      <c r="D71" s="17"/>
      <c r="E71" s="19"/>
      <c r="F71" s="16"/>
      <c r="G71" s="17"/>
      <c r="H71" s="17"/>
      <c r="I71" s="19"/>
      <c r="J71" s="16"/>
      <c r="K71" s="17"/>
      <c r="L71" s="17"/>
      <c r="M71" s="19"/>
      <c r="N71" s="16"/>
      <c r="O71" s="17"/>
      <c r="P71" s="17"/>
      <c r="Q71" s="19"/>
      <c r="R71" s="16"/>
      <c r="S71" s="17"/>
      <c r="T71" s="17"/>
      <c r="U71" s="1">
        <f t="shared" si="13"/>
        <v>0</v>
      </c>
      <c r="V71" s="16" t="s">
        <v>24</v>
      </c>
      <c r="W71" s="11">
        <f t="shared" si="14"/>
        <v>0</v>
      </c>
      <c r="X71" s="11">
        <f t="shared" si="15"/>
        <v>0</v>
      </c>
      <c r="Y71" s="11">
        <f t="shared" si="16"/>
        <v>0</v>
      </c>
      <c r="Z71" s="11">
        <f t="shared" si="17"/>
        <v>0</v>
      </c>
    </row>
    <row r="72" spans="1:26" ht="12.75">
      <c r="A72" s="9"/>
      <c r="B72" s="10"/>
      <c r="C72" s="10"/>
      <c r="D72" s="10"/>
      <c r="E72" s="9"/>
      <c r="F72" s="10"/>
      <c r="G72" s="10"/>
      <c r="H72" s="10"/>
      <c r="I72" s="19"/>
      <c r="J72" s="17"/>
      <c r="K72" s="17"/>
      <c r="L72" s="17"/>
      <c r="M72" s="19"/>
      <c r="N72" s="17"/>
      <c r="O72" s="17"/>
      <c r="P72" s="17"/>
      <c r="Q72" s="19"/>
      <c r="R72" s="17"/>
      <c r="S72" s="17"/>
      <c r="T72" s="17"/>
      <c r="U72" s="1">
        <f t="shared" si="13"/>
        <v>0</v>
      </c>
      <c r="V72" s="10" t="s">
        <v>25</v>
      </c>
      <c r="W72" s="11">
        <f t="shared" si="14"/>
        <v>0</v>
      </c>
      <c r="X72" s="11">
        <f t="shared" si="15"/>
        <v>0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/>
      <c r="C73" s="10"/>
      <c r="D73" s="10"/>
      <c r="E73" s="9"/>
      <c r="F73" s="10"/>
      <c r="G73" s="10"/>
      <c r="H73" s="10"/>
      <c r="I73" s="19"/>
      <c r="J73" s="17"/>
      <c r="K73" s="17"/>
      <c r="L73" s="17"/>
      <c r="M73" s="19"/>
      <c r="N73" s="17"/>
      <c r="O73" s="17"/>
      <c r="P73" s="17"/>
      <c r="Q73" s="19"/>
      <c r="R73" s="17"/>
      <c r="S73" s="17"/>
      <c r="T73" s="17"/>
      <c r="U73" s="1">
        <f t="shared" si="13"/>
        <v>0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0</v>
      </c>
      <c r="Z73" s="11">
        <f t="shared" si="17"/>
        <v>0</v>
      </c>
    </row>
    <row r="74" spans="1:26" ht="12.75">
      <c r="A74" s="9"/>
      <c r="B74" s="10"/>
      <c r="C74" s="10"/>
      <c r="D74" s="10"/>
      <c r="E74" s="9"/>
      <c r="F74" s="10"/>
      <c r="G74" s="10"/>
      <c r="H74" s="10"/>
      <c r="I74" s="19"/>
      <c r="J74" s="17"/>
      <c r="K74" s="17"/>
      <c r="L74" s="17"/>
      <c r="M74" s="19"/>
      <c r="N74" s="17"/>
      <c r="O74" s="17"/>
      <c r="P74" s="17"/>
      <c r="Q74" s="19"/>
      <c r="R74" s="17"/>
      <c r="S74" s="17"/>
      <c r="T74" s="17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9"/>
      <c r="B75" s="10"/>
      <c r="C75" s="10"/>
      <c r="D75" s="10"/>
      <c r="E75" s="9"/>
      <c r="F75" s="10"/>
      <c r="G75" s="10"/>
      <c r="H75" s="10"/>
      <c r="I75" s="19"/>
      <c r="J75" s="17"/>
      <c r="K75" s="17"/>
      <c r="L75" s="17"/>
      <c r="M75" s="19"/>
      <c r="N75" s="17"/>
      <c r="O75" s="17"/>
      <c r="P75" s="17"/>
      <c r="Q75" s="19"/>
      <c r="R75" s="17"/>
      <c r="S75" s="17"/>
      <c r="T75" s="17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/>
      <c r="C76" s="10"/>
      <c r="D76" s="10"/>
      <c r="E76" s="9"/>
      <c r="F76" s="10"/>
      <c r="G76" s="10"/>
      <c r="H76" s="10"/>
      <c r="I76" s="19"/>
      <c r="J76" s="17"/>
      <c r="K76" s="17"/>
      <c r="L76" s="17"/>
      <c r="M76" s="19"/>
      <c r="N76" s="17"/>
      <c r="O76" s="17"/>
      <c r="P76" s="17"/>
      <c r="Q76" s="19"/>
      <c r="R76" s="17"/>
      <c r="S76" s="17"/>
      <c r="T76" s="17"/>
      <c r="U76" s="1">
        <f t="shared" si="13"/>
        <v>0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0</v>
      </c>
      <c r="Z76" s="11">
        <f t="shared" si="17"/>
        <v>0</v>
      </c>
    </row>
    <row r="77" spans="1:26" ht="12.75">
      <c r="A77" s="9"/>
      <c r="B77" s="10"/>
      <c r="C77" s="10"/>
      <c r="D77" s="10"/>
      <c r="E77" s="9"/>
      <c r="F77" s="10"/>
      <c r="G77" s="10"/>
      <c r="H77" s="10"/>
      <c r="I77" s="19"/>
      <c r="J77" s="17"/>
      <c r="K77" s="17"/>
      <c r="L77" s="17"/>
      <c r="M77" s="19"/>
      <c r="N77" s="17"/>
      <c r="O77" s="17"/>
      <c r="P77" s="17"/>
      <c r="Q77" s="19"/>
      <c r="R77" s="17"/>
      <c r="S77" s="17"/>
      <c r="T77" s="17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9"/>
      <c r="B78" s="10"/>
      <c r="C78" s="10"/>
      <c r="D78" s="10"/>
      <c r="E78" s="9"/>
      <c r="F78" s="10"/>
      <c r="G78" s="10"/>
      <c r="H78" s="10"/>
      <c r="I78" s="19"/>
      <c r="J78" s="17"/>
      <c r="K78" s="17"/>
      <c r="L78" s="17"/>
      <c r="M78" s="19"/>
      <c r="N78" s="17"/>
      <c r="O78" s="17"/>
      <c r="P78" s="17"/>
      <c r="Q78" s="19"/>
      <c r="R78" s="17"/>
      <c r="S78" s="17"/>
      <c r="T78" s="17"/>
      <c r="U78" s="1">
        <f t="shared" si="13"/>
        <v>0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20"/>
      <c r="B79" s="21"/>
      <c r="C79" s="21"/>
      <c r="D79" s="22"/>
      <c r="E79" s="20"/>
      <c r="F79" s="21"/>
      <c r="G79" s="21"/>
      <c r="H79" s="22"/>
      <c r="I79" s="40"/>
      <c r="J79" s="41"/>
      <c r="K79" s="41"/>
      <c r="L79" s="42"/>
      <c r="M79" s="40"/>
      <c r="N79" s="41"/>
      <c r="O79" s="41"/>
      <c r="P79" s="42"/>
      <c r="Q79" s="40"/>
      <c r="R79" s="41"/>
      <c r="S79" s="41"/>
      <c r="T79" s="42"/>
      <c r="U79" s="1">
        <f t="shared" si="13"/>
        <v>0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5"/>
      <c r="R82" s="25"/>
      <c r="S82" s="25"/>
      <c r="T82" s="25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6" ht="12.75">
      <c r="A84" s="9"/>
      <c r="B84" s="10"/>
      <c r="C84" s="10"/>
      <c r="D84" s="10"/>
      <c r="E84" s="9"/>
      <c r="F84" s="10"/>
      <c r="G84" s="10"/>
      <c r="H84" s="10"/>
      <c r="I84" s="9"/>
      <c r="J84" s="10"/>
      <c r="K84" s="10"/>
      <c r="L84" s="10"/>
      <c r="M84" s="9"/>
      <c r="N84" s="10"/>
      <c r="O84" s="10"/>
      <c r="P84" s="10"/>
      <c r="Q84" s="9"/>
      <c r="R84" s="10"/>
      <c r="S84" s="10"/>
      <c r="T84" s="10"/>
      <c r="U84" s="1">
        <f aca="true" t="shared" si="18" ref="U84:U105">D84+H84+L84+P84+T84</f>
        <v>0</v>
      </c>
      <c r="V84" s="10" t="s">
        <v>19</v>
      </c>
      <c r="W84" s="11">
        <f aca="true" t="shared" si="19" ref="W84:W105">IF($C84=1,$D84)+IF($G84=1,$H84)+IF($K84=1,$L84)+IF($O84=1,$P84)+IF($S84=1,$T84)</f>
        <v>0</v>
      </c>
      <c r="X84" s="11">
        <f aca="true" t="shared" si="20" ref="X84:X105">IF($C84=2,$D84)+IF($G84=2,$H84)+IF($K84=2,$L84)+IF($O84=2,$P84)+IF($S84=2,$T84)</f>
        <v>0</v>
      </c>
      <c r="Y84" s="11">
        <f aca="true" t="shared" si="21" ref="Y84:Y105">IF($C84=3,$D84)+IF($G84=3,$H84)+IF($K84=3,$L84)+IF($O84=3,$P84)+IF($S84=3,$T84)</f>
        <v>0</v>
      </c>
      <c r="Z84" s="11">
        <f aca="true" t="shared" si="22" ref="Z84:Z105">IF($C84=4,$D84)+IF($G84=4,$H84)+IF($K84=4,$L84)+IF($O84=4,$P84)+IF($S84=4,$T84)</f>
        <v>0</v>
      </c>
    </row>
    <row r="85" spans="1:26" ht="12.75">
      <c r="A85" s="9"/>
      <c r="B85" s="10"/>
      <c r="C85" s="10"/>
      <c r="D85" s="10"/>
      <c r="E85" s="9"/>
      <c r="F85" s="10"/>
      <c r="G85" s="10"/>
      <c r="H85" s="10"/>
      <c r="I85" s="9"/>
      <c r="J85" s="10"/>
      <c r="K85" s="10"/>
      <c r="L85" s="10"/>
      <c r="M85" s="9"/>
      <c r="N85" s="10"/>
      <c r="O85" s="10"/>
      <c r="P85" s="10"/>
      <c r="Q85" s="9"/>
      <c r="R85" s="10"/>
      <c r="S85" s="10"/>
      <c r="T85" s="10"/>
      <c r="U85" s="1">
        <f t="shared" si="18"/>
        <v>0</v>
      </c>
      <c r="V85" s="10" t="s">
        <v>21</v>
      </c>
      <c r="W85" s="11">
        <f t="shared" si="19"/>
        <v>0</v>
      </c>
      <c r="X85" s="11">
        <f t="shared" si="20"/>
        <v>0</v>
      </c>
      <c r="Y85" s="11">
        <f t="shared" si="21"/>
        <v>0</v>
      </c>
      <c r="Z85" s="11">
        <f t="shared" si="22"/>
        <v>0</v>
      </c>
    </row>
    <row r="86" spans="1:26" ht="12.75">
      <c r="A86" s="9"/>
      <c r="B86" s="10"/>
      <c r="C86" s="17"/>
      <c r="D86" s="17"/>
      <c r="E86" s="9"/>
      <c r="F86" s="10"/>
      <c r="G86" s="17"/>
      <c r="H86" s="17"/>
      <c r="I86" s="9"/>
      <c r="J86" s="10"/>
      <c r="K86" s="17"/>
      <c r="L86" s="17"/>
      <c r="M86" s="9"/>
      <c r="N86" s="10"/>
      <c r="O86" s="10"/>
      <c r="P86" s="10"/>
      <c r="Q86" s="9"/>
      <c r="R86" s="10"/>
      <c r="S86" s="10"/>
      <c r="T86" s="10"/>
      <c r="U86" s="1">
        <f t="shared" si="18"/>
        <v>0</v>
      </c>
      <c r="V86" s="10" t="s">
        <v>22</v>
      </c>
      <c r="W86" s="11">
        <f t="shared" si="19"/>
        <v>0</v>
      </c>
      <c r="X86" s="11">
        <f t="shared" si="20"/>
        <v>0</v>
      </c>
      <c r="Y86" s="11">
        <f t="shared" si="21"/>
        <v>0</v>
      </c>
      <c r="Z86" s="11">
        <f t="shared" si="22"/>
        <v>0</v>
      </c>
    </row>
    <row r="87" spans="1:26" ht="12.75">
      <c r="A87" s="9"/>
      <c r="B87" s="10"/>
      <c r="C87" s="10"/>
      <c r="D87" s="10"/>
      <c r="E87" s="9"/>
      <c r="F87" s="10"/>
      <c r="G87" s="17"/>
      <c r="H87" s="17"/>
      <c r="I87" s="9"/>
      <c r="J87" s="10"/>
      <c r="K87" s="17"/>
      <c r="L87" s="17"/>
      <c r="M87" s="9"/>
      <c r="N87" s="10"/>
      <c r="O87" s="10"/>
      <c r="P87" s="10"/>
      <c r="Q87" s="9"/>
      <c r="R87" s="10"/>
      <c r="S87" s="10"/>
      <c r="T87" s="10"/>
      <c r="U87" s="1">
        <f t="shared" si="18"/>
        <v>0</v>
      </c>
      <c r="V87" s="10" t="s">
        <v>19</v>
      </c>
      <c r="W87" s="11">
        <f t="shared" si="19"/>
        <v>0</v>
      </c>
      <c r="X87" s="11">
        <f t="shared" si="20"/>
        <v>0</v>
      </c>
      <c r="Y87" s="11">
        <f t="shared" si="21"/>
        <v>0</v>
      </c>
      <c r="Z87" s="11">
        <f t="shared" si="22"/>
        <v>0</v>
      </c>
    </row>
    <row r="88" spans="1:26" ht="12.75">
      <c r="A88" s="9"/>
      <c r="B88" s="10"/>
      <c r="C88" s="10"/>
      <c r="D88" s="10"/>
      <c r="E88" s="9"/>
      <c r="F88" s="10"/>
      <c r="G88" s="17"/>
      <c r="H88" s="17"/>
      <c r="I88" s="9"/>
      <c r="J88" s="10"/>
      <c r="K88" s="17"/>
      <c r="L88" s="17"/>
      <c r="M88" s="9"/>
      <c r="N88" s="10"/>
      <c r="O88" s="10"/>
      <c r="P88" s="10"/>
      <c r="Q88" s="9"/>
      <c r="R88" s="10"/>
      <c r="S88" s="10"/>
      <c r="T88" s="10"/>
      <c r="U88" s="1">
        <f t="shared" si="18"/>
        <v>0</v>
      </c>
      <c r="V88" s="10" t="s">
        <v>21</v>
      </c>
      <c r="W88" s="11">
        <f t="shared" si="19"/>
        <v>0</v>
      </c>
      <c r="X88" s="11">
        <f t="shared" si="20"/>
        <v>0</v>
      </c>
      <c r="Y88" s="11">
        <f t="shared" si="21"/>
        <v>0</v>
      </c>
      <c r="Z88" s="11">
        <f t="shared" si="22"/>
        <v>0</v>
      </c>
    </row>
    <row r="89" spans="1:26" ht="12.75">
      <c r="A89" s="19"/>
      <c r="B89" s="17"/>
      <c r="C89" s="17"/>
      <c r="D89" s="17"/>
      <c r="E89" s="9"/>
      <c r="F89" s="10"/>
      <c r="G89" s="17"/>
      <c r="H89" s="17"/>
      <c r="I89" s="9"/>
      <c r="J89" s="10"/>
      <c r="K89" s="17"/>
      <c r="L89" s="17"/>
      <c r="M89" s="9"/>
      <c r="N89" s="10"/>
      <c r="O89" s="10"/>
      <c r="P89" s="10"/>
      <c r="Q89" s="9"/>
      <c r="R89" s="10"/>
      <c r="S89" s="10"/>
      <c r="T89" s="10"/>
      <c r="U89" s="1">
        <f t="shared" si="18"/>
        <v>0</v>
      </c>
      <c r="V89" s="10" t="s">
        <v>22</v>
      </c>
      <c r="W89" s="11">
        <f t="shared" si="19"/>
        <v>0</v>
      </c>
      <c r="X89" s="11">
        <f t="shared" si="20"/>
        <v>0</v>
      </c>
      <c r="Y89" s="11">
        <f t="shared" si="21"/>
        <v>0</v>
      </c>
      <c r="Z89" s="11">
        <f t="shared" si="22"/>
        <v>0</v>
      </c>
    </row>
    <row r="90" spans="1:26" ht="12.75">
      <c r="A90" s="19"/>
      <c r="B90" s="17"/>
      <c r="C90" s="17"/>
      <c r="D90" s="17"/>
      <c r="E90" s="9"/>
      <c r="F90" s="10"/>
      <c r="G90" s="17"/>
      <c r="H90" s="17"/>
      <c r="I90" s="9"/>
      <c r="J90" s="10"/>
      <c r="K90" s="17"/>
      <c r="L90" s="17"/>
      <c r="M90" s="9"/>
      <c r="N90" s="10"/>
      <c r="O90" s="10"/>
      <c r="P90" s="10"/>
      <c r="Q90" s="9"/>
      <c r="R90" s="10"/>
      <c r="S90" s="10"/>
      <c r="T90" s="10"/>
      <c r="U90" s="1">
        <f t="shared" si="18"/>
        <v>0</v>
      </c>
      <c r="V90" s="10" t="s">
        <v>19</v>
      </c>
      <c r="W90" s="11">
        <f t="shared" si="19"/>
        <v>0</v>
      </c>
      <c r="X90" s="11">
        <f t="shared" si="20"/>
        <v>0</v>
      </c>
      <c r="Y90" s="11">
        <f t="shared" si="21"/>
        <v>0</v>
      </c>
      <c r="Z90" s="11">
        <f t="shared" si="22"/>
        <v>0</v>
      </c>
    </row>
    <row r="91" spans="1:26" ht="12.75">
      <c r="A91" s="19"/>
      <c r="B91" s="17"/>
      <c r="C91" s="17"/>
      <c r="D91" s="17"/>
      <c r="E91" s="9"/>
      <c r="F91" s="10"/>
      <c r="G91" s="17"/>
      <c r="H91" s="17"/>
      <c r="I91" s="9"/>
      <c r="J91" s="10"/>
      <c r="K91" s="17"/>
      <c r="L91" s="17"/>
      <c r="M91" s="9"/>
      <c r="N91" s="10"/>
      <c r="O91" s="10"/>
      <c r="P91" s="10"/>
      <c r="Q91" s="9"/>
      <c r="R91" s="10"/>
      <c r="S91" s="10"/>
      <c r="T91" s="10"/>
      <c r="U91" s="1">
        <f t="shared" si="18"/>
        <v>0</v>
      </c>
      <c r="V91" s="10" t="s">
        <v>21</v>
      </c>
      <c r="W91" s="11">
        <f t="shared" si="19"/>
        <v>0</v>
      </c>
      <c r="X91" s="11">
        <f t="shared" si="20"/>
        <v>0</v>
      </c>
      <c r="Y91" s="11">
        <f t="shared" si="21"/>
        <v>0</v>
      </c>
      <c r="Z91" s="11">
        <f t="shared" si="22"/>
        <v>0</v>
      </c>
    </row>
    <row r="92" spans="1:26" ht="12.75">
      <c r="A92" s="19"/>
      <c r="B92" s="17"/>
      <c r="C92" s="17"/>
      <c r="D92" s="17"/>
      <c r="E92" s="9"/>
      <c r="F92" s="10"/>
      <c r="G92" s="17"/>
      <c r="H92" s="17"/>
      <c r="I92" s="9"/>
      <c r="J92" s="10"/>
      <c r="K92" s="17"/>
      <c r="L92" s="17"/>
      <c r="M92" s="9"/>
      <c r="N92" s="10"/>
      <c r="O92" s="10"/>
      <c r="P92" s="10"/>
      <c r="Q92" s="9"/>
      <c r="R92" s="10"/>
      <c r="S92" s="10"/>
      <c r="T92" s="10"/>
      <c r="U92" s="1">
        <f t="shared" si="18"/>
        <v>0</v>
      </c>
      <c r="V92" s="10" t="s">
        <v>22</v>
      </c>
      <c r="W92" s="11">
        <f t="shared" si="19"/>
        <v>0</v>
      </c>
      <c r="X92" s="11">
        <f t="shared" si="20"/>
        <v>0</v>
      </c>
      <c r="Y92" s="11">
        <f t="shared" si="21"/>
        <v>0</v>
      </c>
      <c r="Z92" s="11">
        <f t="shared" si="22"/>
        <v>0</v>
      </c>
    </row>
    <row r="93" spans="1:26" ht="12.75">
      <c r="A93" s="19"/>
      <c r="B93" s="17"/>
      <c r="C93" s="17"/>
      <c r="D93" s="17"/>
      <c r="E93" s="9"/>
      <c r="F93" s="10"/>
      <c r="G93" s="17"/>
      <c r="H93" s="17"/>
      <c r="I93" s="9"/>
      <c r="J93" s="10"/>
      <c r="K93" s="17"/>
      <c r="L93" s="17"/>
      <c r="M93" s="9"/>
      <c r="N93" s="10"/>
      <c r="O93" s="10"/>
      <c r="P93" s="10"/>
      <c r="Q93" s="9"/>
      <c r="R93" s="10"/>
      <c r="S93" s="10"/>
      <c r="T93" s="10"/>
      <c r="U93" s="1">
        <f t="shared" si="18"/>
        <v>0</v>
      </c>
      <c r="V93" s="10" t="s">
        <v>19</v>
      </c>
      <c r="W93" s="11">
        <f t="shared" si="19"/>
        <v>0</v>
      </c>
      <c r="X93" s="11">
        <f t="shared" si="20"/>
        <v>0</v>
      </c>
      <c r="Y93" s="11">
        <f t="shared" si="21"/>
        <v>0</v>
      </c>
      <c r="Z93" s="11">
        <f t="shared" si="22"/>
        <v>0</v>
      </c>
    </row>
    <row r="94" spans="1:26" ht="12.75">
      <c r="A94" s="19"/>
      <c r="B94" s="17"/>
      <c r="C94" s="17"/>
      <c r="D94" s="17"/>
      <c r="E94" s="9"/>
      <c r="F94" s="10"/>
      <c r="G94" s="17"/>
      <c r="H94" s="17"/>
      <c r="I94" s="9"/>
      <c r="J94" s="10"/>
      <c r="K94" s="17"/>
      <c r="L94" s="17"/>
      <c r="M94" s="9"/>
      <c r="N94" s="10"/>
      <c r="O94" s="10"/>
      <c r="P94" s="10"/>
      <c r="Q94" s="9"/>
      <c r="R94" s="10"/>
      <c r="S94" s="10"/>
      <c r="T94" s="10"/>
      <c r="U94" s="1">
        <f t="shared" si="18"/>
        <v>0</v>
      </c>
      <c r="V94" s="10" t="s">
        <v>21</v>
      </c>
      <c r="W94" s="11">
        <f t="shared" si="19"/>
        <v>0</v>
      </c>
      <c r="X94" s="11">
        <f t="shared" si="20"/>
        <v>0</v>
      </c>
      <c r="Y94" s="11">
        <f t="shared" si="21"/>
        <v>0</v>
      </c>
      <c r="Z94" s="11">
        <f t="shared" si="22"/>
        <v>0</v>
      </c>
    </row>
    <row r="95" spans="1:26" ht="12.75">
      <c r="A95" s="19"/>
      <c r="B95" s="17"/>
      <c r="C95" s="17"/>
      <c r="D95" s="17"/>
      <c r="E95" s="9"/>
      <c r="F95" s="10"/>
      <c r="G95" s="17"/>
      <c r="H95" s="17"/>
      <c r="I95" s="9"/>
      <c r="J95" s="10"/>
      <c r="K95" s="17"/>
      <c r="L95" s="17"/>
      <c r="M95" s="9"/>
      <c r="N95" s="10"/>
      <c r="O95" s="10"/>
      <c r="P95" s="10"/>
      <c r="Q95" s="9"/>
      <c r="R95" s="10"/>
      <c r="S95" s="10"/>
      <c r="T95" s="10"/>
      <c r="U95" s="1">
        <f t="shared" si="18"/>
        <v>0</v>
      </c>
      <c r="V95" s="10" t="s">
        <v>22</v>
      </c>
      <c r="W95" s="11">
        <f t="shared" si="19"/>
        <v>0</v>
      </c>
      <c r="X95" s="11">
        <f t="shared" si="20"/>
        <v>0</v>
      </c>
      <c r="Y95" s="11">
        <f t="shared" si="21"/>
        <v>0</v>
      </c>
      <c r="Z95" s="11">
        <f t="shared" si="22"/>
        <v>0</v>
      </c>
    </row>
    <row r="96" spans="1:26" ht="12.75">
      <c r="A96" s="15"/>
      <c r="B96" s="16"/>
      <c r="C96" s="16"/>
      <c r="D96" s="17"/>
      <c r="E96" s="15"/>
      <c r="F96" s="16"/>
      <c r="G96" s="16"/>
      <c r="H96" s="17"/>
      <c r="I96" s="15"/>
      <c r="J96" s="16"/>
      <c r="K96" s="16"/>
      <c r="L96" s="17"/>
      <c r="M96" s="15"/>
      <c r="N96" s="16"/>
      <c r="O96" s="16"/>
      <c r="P96" s="17"/>
      <c r="Q96" s="15"/>
      <c r="R96" s="16"/>
      <c r="S96" s="16"/>
      <c r="T96" s="17"/>
      <c r="U96" s="1">
        <f t="shared" si="18"/>
        <v>0</v>
      </c>
      <c r="V96" s="16" t="s">
        <v>24</v>
      </c>
      <c r="W96" s="11">
        <f t="shared" si="19"/>
        <v>0</v>
      </c>
      <c r="X96" s="11">
        <f t="shared" si="20"/>
        <v>0</v>
      </c>
      <c r="Y96" s="11">
        <f t="shared" si="21"/>
        <v>0</v>
      </c>
      <c r="Z96" s="11">
        <f t="shared" si="22"/>
        <v>0</v>
      </c>
    </row>
    <row r="97" spans="1:26" ht="12.75">
      <c r="A97" s="19"/>
      <c r="B97" s="16"/>
      <c r="C97" s="17"/>
      <c r="D97" s="17"/>
      <c r="E97" s="19"/>
      <c r="F97" s="16"/>
      <c r="G97" s="17"/>
      <c r="H97" s="17"/>
      <c r="I97" s="19"/>
      <c r="J97" s="16"/>
      <c r="K97" s="17"/>
      <c r="L97" s="17"/>
      <c r="M97" s="19"/>
      <c r="N97" s="16"/>
      <c r="O97" s="17"/>
      <c r="P97" s="17"/>
      <c r="Q97" s="19"/>
      <c r="R97" s="16"/>
      <c r="S97" s="17"/>
      <c r="T97" s="17"/>
      <c r="U97" s="1">
        <f t="shared" si="18"/>
        <v>0</v>
      </c>
      <c r="V97" s="16" t="s">
        <v>24</v>
      </c>
      <c r="W97" s="11">
        <f t="shared" si="19"/>
        <v>0</v>
      </c>
      <c r="X97" s="11">
        <f t="shared" si="20"/>
        <v>0</v>
      </c>
      <c r="Y97" s="11">
        <f t="shared" si="21"/>
        <v>0</v>
      </c>
      <c r="Z97" s="11">
        <f t="shared" si="22"/>
        <v>0</v>
      </c>
    </row>
    <row r="98" spans="1:26" ht="12.75">
      <c r="A98" s="9"/>
      <c r="B98" s="10"/>
      <c r="C98" s="10"/>
      <c r="D98" s="10"/>
      <c r="E98" s="9"/>
      <c r="F98" s="10"/>
      <c r="G98" s="10"/>
      <c r="H98" s="10"/>
      <c r="I98" s="9"/>
      <c r="J98" s="10"/>
      <c r="K98" s="10"/>
      <c r="L98" s="10"/>
      <c r="M98" s="9"/>
      <c r="N98" s="10"/>
      <c r="O98" s="10"/>
      <c r="P98" s="10"/>
      <c r="Q98" s="9"/>
      <c r="R98" s="10"/>
      <c r="S98" s="10"/>
      <c r="T98" s="10"/>
      <c r="U98" s="1">
        <f t="shared" si="18"/>
        <v>0</v>
      </c>
      <c r="V98" s="10" t="s">
        <v>25</v>
      </c>
      <c r="W98" s="11">
        <f t="shared" si="19"/>
        <v>0</v>
      </c>
      <c r="X98" s="11">
        <f t="shared" si="20"/>
        <v>0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/>
      <c r="C99" s="10"/>
      <c r="D99" s="10"/>
      <c r="E99" s="9"/>
      <c r="F99" s="10"/>
      <c r="G99" s="10"/>
      <c r="H99" s="10"/>
      <c r="I99" s="9"/>
      <c r="J99" s="10"/>
      <c r="K99" s="10"/>
      <c r="L99" s="10"/>
      <c r="M99" s="9"/>
      <c r="N99" s="10"/>
      <c r="O99" s="10"/>
      <c r="P99" s="10"/>
      <c r="Q99" s="9"/>
      <c r="R99" s="10"/>
      <c r="S99" s="10"/>
      <c r="T99" s="10"/>
      <c r="U99" s="1">
        <f t="shared" si="18"/>
        <v>0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0</v>
      </c>
      <c r="Z99" s="11">
        <f t="shared" si="22"/>
        <v>0</v>
      </c>
    </row>
    <row r="100" spans="1:26" ht="12.75">
      <c r="A100" s="9"/>
      <c r="B100" s="10"/>
      <c r="C100" s="10"/>
      <c r="D100" s="10"/>
      <c r="E100" s="9"/>
      <c r="F100" s="10"/>
      <c r="G100" s="10"/>
      <c r="H100" s="10"/>
      <c r="I100" s="9"/>
      <c r="J100" s="10"/>
      <c r="K100" s="10"/>
      <c r="L100" s="10"/>
      <c r="M100" s="9"/>
      <c r="N100" s="10"/>
      <c r="O100" s="10"/>
      <c r="P100" s="10"/>
      <c r="Q100" s="9"/>
      <c r="R100" s="10"/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/>
      <c r="C101" s="10"/>
      <c r="D101" s="10"/>
      <c r="E101" s="9"/>
      <c r="F101" s="10"/>
      <c r="G101" s="10"/>
      <c r="H101" s="10"/>
      <c r="I101" s="9"/>
      <c r="J101" s="10"/>
      <c r="K101" s="10"/>
      <c r="L101" s="10"/>
      <c r="M101" s="9"/>
      <c r="N101" s="10"/>
      <c r="O101" s="10"/>
      <c r="P101" s="10"/>
      <c r="Q101" s="9"/>
      <c r="R101" s="10"/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/>
      <c r="C102" s="10"/>
      <c r="D102" s="10"/>
      <c r="E102" s="9"/>
      <c r="F102" s="10"/>
      <c r="G102" s="10"/>
      <c r="H102" s="10"/>
      <c r="I102" s="9"/>
      <c r="J102" s="10"/>
      <c r="K102" s="10"/>
      <c r="L102" s="10"/>
      <c r="M102" s="9"/>
      <c r="N102" s="10"/>
      <c r="O102" s="10"/>
      <c r="P102" s="10"/>
      <c r="Q102" s="9"/>
      <c r="R102" s="10"/>
      <c r="S102" s="10"/>
      <c r="T102" s="10"/>
      <c r="U102" s="1">
        <f t="shared" si="18"/>
        <v>0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0</v>
      </c>
    </row>
    <row r="103" spans="1:26" ht="12.75">
      <c r="A103" s="9"/>
      <c r="B103" s="10"/>
      <c r="C103" s="10"/>
      <c r="D103" s="10"/>
      <c r="E103" s="9"/>
      <c r="F103" s="10"/>
      <c r="G103" s="10"/>
      <c r="H103" s="10"/>
      <c r="I103" s="9"/>
      <c r="J103" s="10"/>
      <c r="K103" s="10"/>
      <c r="L103" s="10"/>
      <c r="M103" s="9"/>
      <c r="N103" s="10"/>
      <c r="O103" s="10"/>
      <c r="P103" s="10"/>
      <c r="Q103" s="9"/>
      <c r="R103" s="10"/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f t="shared" si="20"/>
        <v>0</v>
      </c>
      <c r="Y103" s="11">
        <f t="shared" si="21"/>
        <v>0</v>
      </c>
      <c r="Z103" s="11">
        <f t="shared" si="22"/>
        <v>0</v>
      </c>
    </row>
    <row r="104" spans="1:26" ht="12.75">
      <c r="A104" s="9"/>
      <c r="B104" s="10"/>
      <c r="C104" s="10"/>
      <c r="D104" s="10"/>
      <c r="E104" s="9"/>
      <c r="F104" s="10"/>
      <c r="G104" s="10"/>
      <c r="H104" s="10"/>
      <c r="I104" s="9"/>
      <c r="J104" s="10"/>
      <c r="K104" s="10"/>
      <c r="L104" s="10"/>
      <c r="M104" s="9"/>
      <c r="N104" s="10"/>
      <c r="O104" s="10"/>
      <c r="P104" s="10"/>
      <c r="Q104" s="9"/>
      <c r="R104" s="10"/>
      <c r="S104" s="10"/>
      <c r="T104" s="10"/>
      <c r="U104" s="1">
        <f t="shared" si="18"/>
        <v>0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/>
      <c r="B105" s="21"/>
      <c r="C105" s="21"/>
      <c r="D105" s="22"/>
      <c r="E105" s="20"/>
      <c r="F105" s="21"/>
      <c r="G105" s="21"/>
      <c r="H105" s="22"/>
      <c r="I105" s="20"/>
      <c r="J105" s="21"/>
      <c r="K105" s="21"/>
      <c r="L105" s="22"/>
      <c r="M105" s="20"/>
      <c r="N105" s="21"/>
      <c r="O105" s="21"/>
      <c r="P105" s="22"/>
      <c r="Q105" s="20"/>
      <c r="R105" s="21"/>
      <c r="S105" s="21"/>
      <c r="T105" s="22"/>
      <c r="U105" s="1">
        <f t="shared" si="18"/>
        <v>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6" ht="12.75">
      <c r="A110" s="9"/>
      <c r="B110" s="10"/>
      <c r="C110" s="10"/>
      <c r="D110" s="10"/>
      <c r="E110" s="9"/>
      <c r="F110" s="10"/>
      <c r="G110" s="10"/>
      <c r="H110" s="10"/>
      <c r="I110" s="9"/>
      <c r="J110" s="10"/>
      <c r="K110" s="10"/>
      <c r="L110" s="10"/>
      <c r="M110" s="9"/>
      <c r="N110" s="10"/>
      <c r="O110" s="10"/>
      <c r="P110" s="10"/>
      <c r="Q110" s="9"/>
      <c r="R110" s="10"/>
      <c r="S110" s="10"/>
      <c r="T110" s="10"/>
      <c r="U110" s="1">
        <f aca="true" t="shared" si="23" ref="U110:U131">D110+H110+L110+P110+T110</f>
        <v>0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0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/>
      <c r="B111" s="10"/>
      <c r="C111" s="10"/>
      <c r="D111" s="10"/>
      <c r="E111" s="9"/>
      <c r="F111" s="10"/>
      <c r="G111" s="10"/>
      <c r="H111" s="10"/>
      <c r="I111" s="9"/>
      <c r="J111" s="10"/>
      <c r="K111" s="10"/>
      <c r="L111" s="10"/>
      <c r="M111" s="9"/>
      <c r="N111" s="10"/>
      <c r="O111" s="10"/>
      <c r="P111" s="10"/>
      <c r="Q111" s="9"/>
      <c r="R111" s="10"/>
      <c r="S111" s="10"/>
      <c r="T111" s="10"/>
      <c r="U111" s="1">
        <f t="shared" si="23"/>
        <v>0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0</v>
      </c>
      <c r="Z111" s="11">
        <f t="shared" si="27"/>
        <v>0</v>
      </c>
    </row>
    <row r="112" spans="1:26" ht="12.75">
      <c r="A112" s="9"/>
      <c r="B112" s="10"/>
      <c r="C112" s="10"/>
      <c r="D112" s="10"/>
      <c r="E112" s="9"/>
      <c r="F112" s="10"/>
      <c r="G112" s="10"/>
      <c r="H112" s="10"/>
      <c r="I112" s="9"/>
      <c r="J112" s="10"/>
      <c r="K112" s="10"/>
      <c r="L112" s="10"/>
      <c r="M112" s="9"/>
      <c r="N112" s="10"/>
      <c r="O112" s="10"/>
      <c r="P112" s="10"/>
      <c r="Q112" s="9"/>
      <c r="R112" s="10"/>
      <c r="S112" s="10"/>
      <c r="T112" s="10"/>
      <c r="U112" s="1">
        <f t="shared" si="23"/>
        <v>0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0</v>
      </c>
      <c r="Z112" s="11">
        <f t="shared" si="27"/>
        <v>0</v>
      </c>
    </row>
    <row r="113" spans="1:26" ht="12.75">
      <c r="A113" s="9"/>
      <c r="B113" s="10"/>
      <c r="C113" s="10"/>
      <c r="D113" s="10"/>
      <c r="E113" s="9"/>
      <c r="F113" s="10"/>
      <c r="G113" s="10"/>
      <c r="H113" s="10"/>
      <c r="I113" s="9"/>
      <c r="J113" s="10"/>
      <c r="K113" s="10"/>
      <c r="L113" s="10"/>
      <c r="M113" s="9"/>
      <c r="N113" s="10"/>
      <c r="O113" s="10"/>
      <c r="P113" s="10"/>
      <c r="Q113" s="9"/>
      <c r="R113" s="10"/>
      <c r="S113" s="10"/>
      <c r="T113" s="10"/>
      <c r="U113" s="1">
        <f t="shared" si="23"/>
        <v>0</v>
      </c>
      <c r="V113" s="10" t="s">
        <v>19</v>
      </c>
      <c r="W113" s="11">
        <f t="shared" si="24"/>
        <v>0</v>
      </c>
      <c r="X113" s="11">
        <f t="shared" si="25"/>
        <v>0</v>
      </c>
      <c r="Y113" s="11">
        <f t="shared" si="26"/>
        <v>0</v>
      </c>
      <c r="Z113" s="11">
        <f t="shared" si="27"/>
        <v>0</v>
      </c>
    </row>
    <row r="114" spans="1:26" ht="12.75">
      <c r="A114" s="9"/>
      <c r="B114" s="10"/>
      <c r="C114" s="10"/>
      <c r="D114" s="10"/>
      <c r="E114" s="9"/>
      <c r="F114" s="10"/>
      <c r="G114" s="10"/>
      <c r="H114" s="10"/>
      <c r="I114" s="9"/>
      <c r="J114" s="10"/>
      <c r="K114" s="10"/>
      <c r="L114" s="10"/>
      <c r="M114" s="9"/>
      <c r="N114" s="10"/>
      <c r="O114" s="10"/>
      <c r="P114" s="10"/>
      <c r="Q114" s="9"/>
      <c r="R114" s="10"/>
      <c r="S114" s="10"/>
      <c r="T114" s="10"/>
      <c r="U114" s="1">
        <f t="shared" si="23"/>
        <v>0</v>
      </c>
      <c r="V114" s="10" t="s">
        <v>21</v>
      </c>
      <c r="W114" s="11">
        <f t="shared" si="24"/>
        <v>0</v>
      </c>
      <c r="X114" s="11">
        <f t="shared" si="25"/>
        <v>0</v>
      </c>
      <c r="Y114" s="11">
        <f t="shared" si="26"/>
        <v>0</v>
      </c>
      <c r="Z114" s="11">
        <f t="shared" si="27"/>
        <v>0</v>
      </c>
    </row>
    <row r="115" spans="1:26" ht="12.75">
      <c r="A115" s="9"/>
      <c r="B115" s="10"/>
      <c r="C115" s="10"/>
      <c r="D115" s="10"/>
      <c r="E115" s="9"/>
      <c r="F115" s="10"/>
      <c r="G115" s="10"/>
      <c r="H115" s="10"/>
      <c r="I115" s="9"/>
      <c r="J115" s="10"/>
      <c r="K115" s="10"/>
      <c r="L115" s="10"/>
      <c r="M115" s="9"/>
      <c r="N115" s="10"/>
      <c r="O115" s="10"/>
      <c r="P115" s="10"/>
      <c r="Q115" s="9"/>
      <c r="R115" s="10"/>
      <c r="S115" s="10"/>
      <c r="T115" s="10"/>
      <c r="U115" s="1">
        <f t="shared" si="23"/>
        <v>0</v>
      </c>
      <c r="V115" s="10" t="s">
        <v>22</v>
      </c>
      <c r="W115" s="11">
        <f t="shared" si="24"/>
        <v>0</v>
      </c>
      <c r="X115" s="11">
        <f t="shared" si="25"/>
        <v>0</v>
      </c>
      <c r="Y115" s="11">
        <f t="shared" si="26"/>
        <v>0</v>
      </c>
      <c r="Z115" s="11">
        <f t="shared" si="27"/>
        <v>0</v>
      </c>
    </row>
    <row r="116" spans="1:26" ht="12.75">
      <c r="A116" s="9"/>
      <c r="B116" s="10"/>
      <c r="C116" s="10"/>
      <c r="D116" s="10"/>
      <c r="E116" s="9"/>
      <c r="F116" s="10"/>
      <c r="G116" s="10"/>
      <c r="H116" s="10"/>
      <c r="I116" s="9"/>
      <c r="J116" s="10"/>
      <c r="K116" s="10"/>
      <c r="L116" s="10"/>
      <c r="M116" s="9"/>
      <c r="N116" s="10"/>
      <c r="O116" s="10"/>
      <c r="P116" s="10"/>
      <c r="Q116" s="9"/>
      <c r="R116" s="10"/>
      <c r="S116" s="10"/>
      <c r="T116" s="10"/>
      <c r="U116" s="1">
        <f t="shared" si="23"/>
        <v>0</v>
      </c>
      <c r="V116" s="10" t="s">
        <v>19</v>
      </c>
      <c r="W116" s="11">
        <f t="shared" si="24"/>
        <v>0</v>
      </c>
      <c r="X116" s="11">
        <f t="shared" si="25"/>
        <v>0</v>
      </c>
      <c r="Y116" s="11">
        <f t="shared" si="26"/>
        <v>0</v>
      </c>
      <c r="Z116" s="11">
        <f t="shared" si="27"/>
        <v>0</v>
      </c>
    </row>
    <row r="117" spans="1:26" ht="12.75">
      <c r="A117" s="9"/>
      <c r="B117" s="10"/>
      <c r="C117" s="10"/>
      <c r="D117" s="10"/>
      <c r="E117" s="9"/>
      <c r="F117" s="10"/>
      <c r="G117" s="10"/>
      <c r="H117" s="10"/>
      <c r="I117" s="9"/>
      <c r="J117" s="10"/>
      <c r="K117" s="10"/>
      <c r="L117" s="10"/>
      <c r="M117" s="9"/>
      <c r="N117" s="10"/>
      <c r="O117" s="10"/>
      <c r="P117" s="10"/>
      <c r="Q117" s="9"/>
      <c r="R117" s="10"/>
      <c r="S117" s="10"/>
      <c r="T117" s="10"/>
      <c r="U117" s="1">
        <f t="shared" si="23"/>
        <v>0</v>
      </c>
      <c r="V117" s="10" t="s">
        <v>21</v>
      </c>
      <c r="W117" s="11">
        <f t="shared" si="24"/>
        <v>0</v>
      </c>
      <c r="X117" s="11">
        <f t="shared" si="25"/>
        <v>0</v>
      </c>
      <c r="Y117" s="11">
        <f t="shared" si="26"/>
        <v>0</v>
      </c>
      <c r="Z117" s="11">
        <f t="shared" si="27"/>
        <v>0</v>
      </c>
    </row>
    <row r="118" spans="1:26" ht="12.75">
      <c r="A118" s="9"/>
      <c r="B118" s="10"/>
      <c r="C118" s="10"/>
      <c r="D118" s="10"/>
      <c r="E118" s="9"/>
      <c r="F118" s="10"/>
      <c r="G118" s="10"/>
      <c r="H118" s="10"/>
      <c r="I118" s="9"/>
      <c r="J118" s="10"/>
      <c r="K118" s="10"/>
      <c r="L118" s="10"/>
      <c r="M118" s="9"/>
      <c r="N118" s="10"/>
      <c r="O118" s="10"/>
      <c r="P118" s="10"/>
      <c r="Q118" s="9"/>
      <c r="R118" s="10"/>
      <c r="S118" s="10"/>
      <c r="T118" s="10"/>
      <c r="U118" s="1">
        <f t="shared" si="23"/>
        <v>0</v>
      </c>
      <c r="V118" s="10" t="s">
        <v>22</v>
      </c>
      <c r="W118" s="11">
        <f t="shared" si="24"/>
        <v>0</v>
      </c>
      <c r="X118" s="11">
        <f t="shared" si="25"/>
        <v>0</v>
      </c>
      <c r="Y118" s="11">
        <f t="shared" si="26"/>
        <v>0</v>
      </c>
      <c r="Z118" s="11">
        <f t="shared" si="27"/>
        <v>0</v>
      </c>
    </row>
    <row r="119" spans="1:26" ht="12.75">
      <c r="A119" s="9"/>
      <c r="B119" s="10"/>
      <c r="C119" s="10"/>
      <c r="D119" s="10"/>
      <c r="E119" s="9"/>
      <c r="F119" s="10"/>
      <c r="G119" s="10"/>
      <c r="H119" s="10"/>
      <c r="I119" s="9"/>
      <c r="J119" s="10"/>
      <c r="K119" s="10"/>
      <c r="L119" s="10"/>
      <c r="M119" s="9"/>
      <c r="N119" s="10"/>
      <c r="O119" s="10"/>
      <c r="P119" s="10"/>
      <c r="Q119" s="9"/>
      <c r="R119" s="10"/>
      <c r="S119" s="10"/>
      <c r="T119" s="10"/>
      <c r="U119" s="1">
        <f t="shared" si="23"/>
        <v>0</v>
      </c>
      <c r="V119" s="10" t="s">
        <v>19</v>
      </c>
      <c r="W119" s="11">
        <f t="shared" si="24"/>
        <v>0</v>
      </c>
      <c r="X119" s="11">
        <f t="shared" si="25"/>
        <v>0</v>
      </c>
      <c r="Y119" s="11">
        <f t="shared" si="26"/>
        <v>0</v>
      </c>
      <c r="Z119" s="11">
        <f t="shared" si="27"/>
        <v>0</v>
      </c>
    </row>
    <row r="120" spans="1:26" ht="12.75">
      <c r="A120" s="9"/>
      <c r="B120" s="10"/>
      <c r="C120" s="10"/>
      <c r="D120" s="10"/>
      <c r="E120" s="9"/>
      <c r="F120" s="10"/>
      <c r="G120" s="10"/>
      <c r="H120" s="10"/>
      <c r="I120" s="9"/>
      <c r="J120" s="10"/>
      <c r="K120" s="10"/>
      <c r="L120" s="10"/>
      <c r="M120" s="9"/>
      <c r="N120" s="10"/>
      <c r="O120" s="10"/>
      <c r="P120" s="10"/>
      <c r="Q120" s="9"/>
      <c r="R120" s="10"/>
      <c r="S120" s="10"/>
      <c r="T120" s="10"/>
      <c r="U120" s="1">
        <f t="shared" si="23"/>
        <v>0</v>
      </c>
      <c r="V120" s="10" t="s">
        <v>21</v>
      </c>
      <c r="W120" s="11">
        <f t="shared" si="24"/>
        <v>0</v>
      </c>
      <c r="X120" s="11">
        <f t="shared" si="25"/>
        <v>0</v>
      </c>
      <c r="Y120" s="11">
        <f t="shared" si="26"/>
        <v>0</v>
      </c>
      <c r="Z120" s="11">
        <f t="shared" si="27"/>
        <v>0</v>
      </c>
    </row>
    <row r="121" spans="1:26" ht="12.75">
      <c r="A121" s="9"/>
      <c r="B121" s="10"/>
      <c r="C121" s="10"/>
      <c r="D121" s="10"/>
      <c r="E121" s="9"/>
      <c r="F121" s="10"/>
      <c r="G121" s="10"/>
      <c r="H121" s="10"/>
      <c r="I121" s="9"/>
      <c r="J121" s="10"/>
      <c r="K121" s="10"/>
      <c r="L121" s="10"/>
      <c r="M121" s="9"/>
      <c r="N121" s="10"/>
      <c r="O121" s="10"/>
      <c r="P121" s="10"/>
      <c r="Q121" s="9"/>
      <c r="R121" s="10"/>
      <c r="S121" s="10"/>
      <c r="T121" s="10"/>
      <c r="U121" s="1">
        <f t="shared" si="23"/>
        <v>0</v>
      </c>
      <c r="V121" s="10" t="s">
        <v>22</v>
      </c>
      <c r="W121" s="11">
        <f t="shared" si="24"/>
        <v>0</v>
      </c>
      <c r="X121" s="11">
        <f t="shared" si="25"/>
        <v>0</v>
      </c>
      <c r="Y121" s="11">
        <f t="shared" si="26"/>
        <v>0</v>
      </c>
      <c r="Z121" s="11">
        <f t="shared" si="27"/>
        <v>0</v>
      </c>
    </row>
    <row r="122" spans="1:26" ht="12.75">
      <c r="A122" s="15"/>
      <c r="B122" s="16"/>
      <c r="C122" s="16"/>
      <c r="D122" s="17"/>
      <c r="E122" s="15"/>
      <c r="F122" s="16"/>
      <c r="G122" s="16"/>
      <c r="H122" s="17"/>
      <c r="I122" s="15"/>
      <c r="J122" s="16"/>
      <c r="K122" s="16"/>
      <c r="L122" s="17"/>
      <c r="M122" s="15"/>
      <c r="N122" s="16"/>
      <c r="O122" s="16"/>
      <c r="P122" s="17"/>
      <c r="Q122" s="15"/>
      <c r="R122" s="16"/>
      <c r="S122" s="16"/>
      <c r="T122" s="17"/>
      <c r="U122" s="1">
        <f t="shared" si="23"/>
        <v>0</v>
      </c>
      <c r="V122" s="16" t="s">
        <v>24</v>
      </c>
      <c r="W122" s="11">
        <f t="shared" si="24"/>
        <v>0</v>
      </c>
      <c r="X122" s="11">
        <f t="shared" si="25"/>
        <v>0</v>
      </c>
      <c r="Y122" s="11">
        <f t="shared" si="26"/>
        <v>0</v>
      </c>
      <c r="Z122" s="11">
        <f t="shared" si="27"/>
        <v>0</v>
      </c>
    </row>
    <row r="123" spans="1:26" ht="12.75">
      <c r="A123" s="19"/>
      <c r="B123" s="16"/>
      <c r="C123" s="17"/>
      <c r="D123" s="17"/>
      <c r="E123" s="19"/>
      <c r="F123" s="16"/>
      <c r="G123" s="17"/>
      <c r="H123" s="17"/>
      <c r="I123" s="19"/>
      <c r="J123" s="16"/>
      <c r="K123" s="17"/>
      <c r="L123" s="17"/>
      <c r="M123" s="19"/>
      <c r="N123" s="16"/>
      <c r="O123" s="17"/>
      <c r="P123" s="17"/>
      <c r="Q123" s="19"/>
      <c r="R123" s="16"/>
      <c r="S123" s="17"/>
      <c r="T123" s="17"/>
      <c r="U123" s="1">
        <f t="shared" si="23"/>
        <v>0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0</v>
      </c>
    </row>
    <row r="124" spans="1:26" ht="12.75">
      <c r="A124" s="9"/>
      <c r="B124" s="10"/>
      <c r="C124" s="10"/>
      <c r="D124" s="10"/>
      <c r="E124" s="9"/>
      <c r="F124" s="10"/>
      <c r="G124" s="10"/>
      <c r="H124" s="10"/>
      <c r="I124" s="9"/>
      <c r="J124" s="10"/>
      <c r="K124" s="10"/>
      <c r="L124" s="10"/>
      <c r="M124" s="9"/>
      <c r="N124" s="10"/>
      <c r="O124" s="10"/>
      <c r="P124" s="10"/>
      <c r="Q124" s="9"/>
      <c r="R124" s="10"/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/>
      <c r="C125" s="10"/>
      <c r="D125" s="10"/>
      <c r="E125" s="9"/>
      <c r="F125" s="10"/>
      <c r="G125" s="10"/>
      <c r="H125" s="10"/>
      <c r="I125" s="9"/>
      <c r="J125" s="10"/>
      <c r="K125" s="10"/>
      <c r="L125" s="10"/>
      <c r="M125" s="9"/>
      <c r="N125" s="10"/>
      <c r="O125" s="10"/>
      <c r="P125" s="10"/>
      <c r="Q125" s="9"/>
      <c r="R125" s="10"/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/>
      <c r="C126" s="10"/>
      <c r="D126" s="10"/>
      <c r="E126" s="9"/>
      <c r="F126" s="10"/>
      <c r="G126" s="10"/>
      <c r="H126" s="10"/>
      <c r="I126" s="9"/>
      <c r="J126" s="10"/>
      <c r="K126" s="10"/>
      <c r="L126" s="10"/>
      <c r="M126" s="9"/>
      <c r="N126" s="10"/>
      <c r="O126" s="10"/>
      <c r="P126" s="10"/>
      <c r="Q126" s="9"/>
      <c r="R126" s="10"/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/>
      <c r="C127" s="10"/>
      <c r="D127" s="10"/>
      <c r="E127" s="9"/>
      <c r="F127" s="10"/>
      <c r="G127" s="10"/>
      <c r="H127" s="10"/>
      <c r="I127" s="9"/>
      <c r="J127" s="10"/>
      <c r="K127" s="10"/>
      <c r="L127" s="10"/>
      <c r="M127" s="9"/>
      <c r="N127" s="10"/>
      <c r="O127" s="10"/>
      <c r="P127" s="10"/>
      <c r="Q127" s="9"/>
      <c r="R127" s="10"/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/>
      <c r="C128" s="10"/>
      <c r="D128" s="10"/>
      <c r="E128" s="9"/>
      <c r="F128" s="10"/>
      <c r="G128" s="10"/>
      <c r="H128" s="10"/>
      <c r="I128" s="9"/>
      <c r="J128" s="10"/>
      <c r="K128" s="10"/>
      <c r="L128" s="10"/>
      <c r="M128" s="9"/>
      <c r="N128" s="10"/>
      <c r="O128" s="10"/>
      <c r="P128" s="10"/>
      <c r="Q128" s="9"/>
      <c r="R128" s="10"/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/>
      <c r="C129" s="10"/>
      <c r="D129" s="10"/>
      <c r="E129" s="9"/>
      <c r="F129" s="10"/>
      <c r="G129" s="10"/>
      <c r="H129" s="10"/>
      <c r="I129" s="9"/>
      <c r="J129" s="10"/>
      <c r="K129" s="10"/>
      <c r="L129" s="10"/>
      <c r="M129" s="9"/>
      <c r="N129" s="10"/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/>
      <c r="B130" s="10"/>
      <c r="C130" s="10"/>
      <c r="D130" s="10"/>
      <c r="E130" s="9"/>
      <c r="F130" s="10"/>
      <c r="G130" s="10"/>
      <c r="H130" s="10"/>
      <c r="I130" s="9"/>
      <c r="J130" s="10"/>
      <c r="K130" s="10"/>
      <c r="L130" s="10"/>
      <c r="M130" s="9"/>
      <c r="N130" s="10"/>
      <c r="O130" s="10"/>
      <c r="P130" s="10"/>
      <c r="Q130" s="9"/>
      <c r="R130" s="10"/>
      <c r="S130" s="10"/>
      <c r="T130" s="10"/>
      <c r="U130" s="1">
        <f t="shared" si="23"/>
        <v>0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/>
      <c r="B131" s="21"/>
      <c r="C131" s="21"/>
      <c r="D131" s="22"/>
      <c r="E131" s="20"/>
      <c r="F131" s="21"/>
      <c r="G131" s="21"/>
      <c r="H131" s="22"/>
      <c r="I131" s="20"/>
      <c r="J131" s="21"/>
      <c r="K131" s="21"/>
      <c r="L131" s="22"/>
      <c r="M131" s="20"/>
      <c r="N131" s="21"/>
      <c r="O131" s="21"/>
      <c r="P131" s="22"/>
      <c r="Q131" s="20"/>
      <c r="R131" s="21"/>
      <c r="S131" s="21"/>
      <c r="T131" s="22"/>
      <c r="U131" s="1">
        <f t="shared" si="23"/>
        <v>0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0</v>
      </c>
    </row>
  </sheetData>
  <sheetProtection selectLockedCells="1" selectUnlockedCells="1"/>
  <mergeCells count="55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portrait" paperSize="9" scale="98"/>
  <headerFooter alignWithMargins="0">
    <oddHeader>&amp;C&amp;"Arial,Normalny"&amp;10"Z nadzieją w przyszłość - droga do samodzielności" 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H132"/>
  <sheetViews>
    <sheetView zoomScale="85" zoomScaleNormal="85" workbookViewId="0" topLeftCell="K1">
      <selection activeCell="X1" sqref="X1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133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29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AC4" s="1" t="s">
        <v>8</v>
      </c>
    </row>
    <row r="5" spans="1:3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3" ht="12.75">
      <c r="A6" s="9"/>
      <c r="B6" s="10"/>
      <c r="C6" s="10"/>
      <c r="D6" s="10"/>
      <c r="E6" s="9"/>
      <c r="F6" s="10"/>
      <c r="G6" s="10"/>
      <c r="H6" s="10"/>
      <c r="I6" s="19"/>
      <c r="J6" s="17"/>
      <c r="K6" s="17"/>
      <c r="L6" s="17"/>
      <c r="M6" s="9"/>
      <c r="N6" s="10"/>
      <c r="O6" s="10"/>
      <c r="P6" s="10"/>
      <c r="Q6" s="9"/>
      <c r="R6" s="10"/>
      <c r="S6" s="10"/>
      <c r="T6" s="10"/>
      <c r="U6" s="1">
        <f aca="true" t="shared" si="0" ref="U6:U27">D6+H6+L6+P6+T6</f>
        <v>0</v>
      </c>
      <c r="V6" s="10" t="s">
        <v>19</v>
      </c>
      <c r="W6" s="11">
        <f aca="true" t="shared" si="1" ref="W6:W27">IF($C6=1,$D6)+IF($G6=1,$H6)+IF($K6=1,$L6)+IF($O6=1,$P6)+IF($S6=1,$T6)</f>
        <v>0</v>
      </c>
      <c r="X6" s="11">
        <f aca="true" t="shared" si="2" ref="X6:X27">IF($C6=2,$D6)+IF($G6=2,$H6)+IF($K6=2,$L6)+IF($O6=2,$P6)+IF($S6=2,$T6)</f>
        <v>0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0</v>
      </c>
      <c r="AB6" s="12" t="s">
        <v>20</v>
      </c>
      <c r="AC6" s="1">
        <f aca="true" t="shared" si="5" ref="AC6:AF8">W6+W9+W12+W15+W32+W35+W38+W41+W58+W61+W64+W67+W84+W87+W90+W93+W110+W113+W116+W119</f>
        <v>0</v>
      </c>
      <c r="AD6" s="1">
        <f t="shared" si="5"/>
        <v>0</v>
      </c>
      <c r="AE6" s="1">
        <f t="shared" si="5"/>
        <v>0</v>
      </c>
      <c r="AF6" s="1">
        <f t="shared" si="5"/>
        <v>0</v>
      </c>
      <c r="AG6" s="8">
        <f aca="true" t="shared" si="6" ref="AG6:AG12">SUM(AC6:AF6)</f>
        <v>0</v>
      </c>
    </row>
    <row r="7" spans="1:33" ht="12.75">
      <c r="A7" s="9"/>
      <c r="B7" s="10"/>
      <c r="C7" s="10"/>
      <c r="D7" s="10"/>
      <c r="E7" s="9"/>
      <c r="F7" s="10"/>
      <c r="G7" s="10"/>
      <c r="H7" s="10"/>
      <c r="I7" s="9"/>
      <c r="J7" s="10"/>
      <c r="K7" s="10"/>
      <c r="L7" s="10"/>
      <c r="M7" s="9"/>
      <c r="N7" s="10"/>
      <c r="O7" s="10"/>
      <c r="P7" s="10"/>
      <c r="Q7" s="9"/>
      <c r="R7" s="10"/>
      <c r="S7" s="10"/>
      <c r="T7" s="10"/>
      <c r="U7" s="1">
        <f t="shared" si="0"/>
        <v>0</v>
      </c>
      <c r="V7" s="10" t="s">
        <v>21</v>
      </c>
      <c r="W7" s="11">
        <f t="shared" si="1"/>
        <v>0</v>
      </c>
      <c r="X7" s="11">
        <f t="shared" si="2"/>
        <v>0</v>
      </c>
      <c r="Y7" s="11">
        <f t="shared" si="3"/>
        <v>0</v>
      </c>
      <c r="Z7" s="11">
        <f t="shared" si="4"/>
        <v>0</v>
      </c>
      <c r="AB7" s="12" t="s">
        <v>21</v>
      </c>
      <c r="AC7" s="1">
        <f t="shared" si="5"/>
        <v>0</v>
      </c>
      <c r="AD7" s="1">
        <f t="shared" si="5"/>
        <v>0</v>
      </c>
      <c r="AE7" s="1">
        <f t="shared" si="5"/>
        <v>0</v>
      </c>
      <c r="AF7" s="1">
        <f t="shared" si="5"/>
        <v>0</v>
      </c>
      <c r="AG7" s="8">
        <f t="shared" si="6"/>
        <v>0</v>
      </c>
    </row>
    <row r="8" spans="1:33" ht="12.75">
      <c r="A8" s="9"/>
      <c r="B8" s="10"/>
      <c r="C8" s="10"/>
      <c r="D8" s="10"/>
      <c r="E8" s="9"/>
      <c r="F8" s="10"/>
      <c r="G8" s="10"/>
      <c r="H8" s="10"/>
      <c r="I8" s="9"/>
      <c r="J8" s="10"/>
      <c r="K8" s="10"/>
      <c r="L8" s="10"/>
      <c r="M8" s="9"/>
      <c r="N8" s="10"/>
      <c r="O8" s="10"/>
      <c r="P8" s="10"/>
      <c r="Q8" s="9"/>
      <c r="R8" s="10"/>
      <c r="S8" s="10"/>
      <c r="T8" s="10"/>
      <c r="U8" s="1">
        <f t="shared" si="0"/>
        <v>0</v>
      </c>
      <c r="V8" s="10" t="s">
        <v>22</v>
      </c>
      <c r="W8" s="11">
        <f t="shared" si="1"/>
        <v>0</v>
      </c>
      <c r="X8" s="11">
        <f t="shared" si="2"/>
        <v>0</v>
      </c>
      <c r="Y8" s="11">
        <f t="shared" si="3"/>
        <v>0</v>
      </c>
      <c r="Z8" s="11">
        <f t="shared" si="4"/>
        <v>0</v>
      </c>
      <c r="AB8" s="12" t="s">
        <v>22</v>
      </c>
      <c r="AC8" s="1">
        <f t="shared" si="5"/>
        <v>0</v>
      </c>
      <c r="AD8" s="1">
        <f t="shared" si="5"/>
        <v>0</v>
      </c>
      <c r="AE8" s="1">
        <f t="shared" si="5"/>
        <v>0</v>
      </c>
      <c r="AF8" s="1">
        <f t="shared" si="5"/>
        <v>0</v>
      </c>
      <c r="AG8" s="8">
        <f t="shared" si="6"/>
        <v>0</v>
      </c>
    </row>
    <row r="9" spans="1:34" ht="12.75">
      <c r="A9" s="9"/>
      <c r="B9" s="10"/>
      <c r="C9" s="10"/>
      <c r="D9" s="10"/>
      <c r="E9" s="9"/>
      <c r="F9" s="10"/>
      <c r="G9" s="10"/>
      <c r="H9" s="10"/>
      <c r="I9" s="9"/>
      <c r="J9" s="10"/>
      <c r="K9" s="10"/>
      <c r="L9" s="10"/>
      <c r="M9" s="9"/>
      <c r="N9" s="10"/>
      <c r="O9" s="10"/>
      <c r="P9" s="10"/>
      <c r="Q9" s="9"/>
      <c r="R9" s="10"/>
      <c r="S9" s="10"/>
      <c r="T9" s="10"/>
      <c r="U9" s="1">
        <f t="shared" si="0"/>
        <v>0</v>
      </c>
      <c r="V9" s="10" t="s">
        <v>19</v>
      </c>
      <c r="W9" s="11">
        <f t="shared" si="1"/>
        <v>0</v>
      </c>
      <c r="X9" s="11">
        <f t="shared" si="2"/>
        <v>0</v>
      </c>
      <c r="Y9" s="11">
        <f t="shared" si="3"/>
        <v>0</v>
      </c>
      <c r="Z9" s="11">
        <f t="shared" si="4"/>
        <v>0</v>
      </c>
      <c r="AB9" s="13" t="s">
        <v>24</v>
      </c>
      <c r="AC9" s="1">
        <f>W18+W19+W44+W45+W70+W71+W96+W97+W122+W123</f>
        <v>0</v>
      </c>
      <c r="AD9" s="1">
        <f>X18+X19+X44+X45+X70+X71+X96+X97+X122+X123</f>
        <v>0</v>
      </c>
      <c r="AE9" s="1">
        <f>Y18+Y19+Y44+Y45+Y70+Y71+Y96+Y97+Y122+Y123</f>
        <v>0</v>
      </c>
      <c r="AF9" s="1">
        <f>Z18+Z19+Z44+Z45+Z70+Z71+Z96+Z97+Z122+Z123</f>
        <v>0</v>
      </c>
      <c r="AG9" s="8">
        <f t="shared" si="6"/>
        <v>0</v>
      </c>
      <c r="AH9" s="1" t="s">
        <v>37</v>
      </c>
    </row>
    <row r="10" spans="1:34" ht="12.75">
      <c r="A10" s="9"/>
      <c r="B10" s="10"/>
      <c r="C10" s="10"/>
      <c r="D10" s="10"/>
      <c r="E10" s="9"/>
      <c r="F10" s="10"/>
      <c r="G10" s="10"/>
      <c r="H10" s="10"/>
      <c r="I10" s="9"/>
      <c r="J10" s="10"/>
      <c r="K10" s="10"/>
      <c r="L10" s="10"/>
      <c r="M10" s="9"/>
      <c r="N10" s="10"/>
      <c r="O10" s="10"/>
      <c r="P10" s="10"/>
      <c r="Q10" s="9"/>
      <c r="R10" s="10"/>
      <c r="S10" s="10"/>
      <c r="T10" s="10"/>
      <c r="U10" s="1">
        <f t="shared" si="0"/>
        <v>0</v>
      </c>
      <c r="V10" s="10" t="s">
        <v>21</v>
      </c>
      <c r="W10" s="11">
        <f t="shared" si="1"/>
        <v>0</v>
      </c>
      <c r="X10" s="11">
        <f t="shared" si="2"/>
        <v>0</v>
      </c>
      <c r="Y10" s="11">
        <f t="shared" si="3"/>
        <v>0</v>
      </c>
      <c r="Z10" s="11">
        <f t="shared" si="4"/>
        <v>0</v>
      </c>
      <c r="AB10" s="12" t="s">
        <v>25</v>
      </c>
      <c r="AC10" s="1">
        <f>W21+W20+W47+W46+W73+W72+W99+W98+W125+W124</f>
        <v>0</v>
      </c>
      <c r="AD10" s="1">
        <f>X21+X20+X47+X46+X73+X72+X99+X98+X125+X124</f>
        <v>0</v>
      </c>
      <c r="AE10" s="1">
        <f>Y21+Y20+Y47+Y46+Y73+Y72+Y99+Y98+Y125+Y124</f>
        <v>0</v>
      </c>
      <c r="AF10" s="1">
        <f>Z21+Z20+Z47+Z46+Z73+Z72+Z99+Z98+Z125+Z124</f>
        <v>0</v>
      </c>
      <c r="AG10" s="8">
        <f t="shared" si="6"/>
        <v>0</v>
      </c>
      <c r="AH10" s="1" t="s">
        <v>37</v>
      </c>
    </row>
    <row r="11" spans="1:33" ht="12.75">
      <c r="A11" s="9"/>
      <c r="B11" s="10"/>
      <c r="C11" s="10"/>
      <c r="D11" s="10"/>
      <c r="E11" s="9"/>
      <c r="F11" s="10"/>
      <c r="G11" s="10"/>
      <c r="H11" s="10"/>
      <c r="I11" s="9"/>
      <c r="J11" s="10"/>
      <c r="K11" s="10"/>
      <c r="L11" s="10"/>
      <c r="M11" s="9"/>
      <c r="N11" s="10"/>
      <c r="O11" s="10"/>
      <c r="P11" s="10"/>
      <c r="Q11" s="9"/>
      <c r="R11" s="10"/>
      <c r="S11" s="10"/>
      <c r="T11" s="10"/>
      <c r="U11" s="1">
        <f t="shared" si="0"/>
        <v>0</v>
      </c>
      <c r="V11" s="10" t="s">
        <v>22</v>
      </c>
      <c r="W11" s="11">
        <f t="shared" si="1"/>
        <v>0</v>
      </c>
      <c r="X11" s="11">
        <f t="shared" si="2"/>
        <v>0</v>
      </c>
      <c r="Y11" s="11">
        <f t="shared" si="3"/>
        <v>0</v>
      </c>
      <c r="Z11" s="11">
        <f t="shared" si="4"/>
        <v>0</v>
      </c>
      <c r="AB11" s="12" t="s">
        <v>26</v>
      </c>
      <c r="AC11" s="1">
        <f aca="true" t="shared" si="7" ref="AC11:AF16">W22+W48+W74+W100+W126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8">
        <f t="shared" si="6"/>
        <v>0</v>
      </c>
    </row>
    <row r="12" spans="1:33" ht="12.75">
      <c r="A12" s="9"/>
      <c r="B12" s="10"/>
      <c r="C12" s="10"/>
      <c r="D12" s="10"/>
      <c r="E12" s="9"/>
      <c r="F12" s="10"/>
      <c r="G12" s="10"/>
      <c r="H12" s="10"/>
      <c r="I12" s="9"/>
      <c r="J12" s="10"/>
      <c r="K12" s="10"/>
      <c r="L12" s="10"/>
      <c r="M12" s="9"/>
      <c r="N12" s="10"/>
      <c r="O12" s="10"/>
      <c r="P12" s="10"/>
      <c r="Q12" s="9"/>
      <c r="R12" s="10"/>
      <c r="S12" s="10"/>
      <c r="T12" s="10"/>
      <c r="U12" s="1">
        <f t="shared" si="0"/>
        <v>0</v>
      </c>
      <c r="V12" s="10" t="s">
        <v>19</v>
      </c>
      <c r="W12" s="11">
        <f t="shared" si="1"/>
        <v>0</v>
      </c>
      <c r="X12" s="11">
        <f t="shared" si="2"/>
        <v>0</v>
      </c>
      <c r="Y12" s="11">
        <f t="shared" si="3"/>
        <v>0</v>
      </c>
      <c r="Z12" s="11">
        <f t="shared" si="4"/>
        <v>0</v>
      </c>
      <c r="AB12" s="12" t="s">
        <v>26</v>
      </c>
      <c r="AC12" s="1">
        <f t="shared" si="7"/>
        <v>0</v>
      </c>
      <c r="AD12" s="1">
        <f t="shared" si="7"/>
        <v>0</v>
      </c>
      <c r="AE12" s="1">
        <f t="shared" si="7"/>
        <v>0</v>
      </c>
      <c r="AF12" s="1">
        <f t="shared" si="7"/>
        <v>0</v>
      </c>
      <c r="AG12" s="8">
        <f t="shared" si="6"/>
        <v>0</v>
      </c>
    </row>
    <row r="13" spans="1:34" ht="12.75">
      <c r="A13" s="9"/>
      <c r="B13" s="10"/>
      <c r="C13" s="10"/>
      <c r="D13" s="10"/>
      <c r="E13" s="9"/>
      <c r="F13" s="10"/>
      <c r="G13" s="10"/>
      <c r="H13" s="10"/>
      <c r="I13" s="9"/>
      <c r="J13" s="10"/>
      <c r="K13" s="10"/>
      <c r="L13" s="10"/>
      <c r="M13" s="9"/>
      <c r="N13" s="10"/>
      <c r="O13" s="10"/>
      <c r="P13" s="10"/>
      <c r="Q13" s="9"/>
      <c r="R13" s="10"/>
      <c r="S13" s="10"/>
      <c r="T13" s="10"/>
      <c r="U13" s="1">
        <f t="shared" si="0"/>
        <v>0</v>
      </c>
      <c r="V13" s="10" t="s">
        <v>21</v>
      </c>
      <c r="W13" s="11">
        <f t="shared" si="1"/>
        <v>0</v>
      </c>
      <c r="X13" s="11">
        <f t="shared" si="2"/>
        <v>0</v>
      </c>
      <c r="Y13" s="11">
        <f t="shared" si="3"/>
        <v>0</v>
      </c>
      <c r="Z13" s="11">
        <f t="shared" si="4"/>
        <v>0</v>
      </c>
      <c r="AB13" s="12" t="s">
        <v>28</v>
      </c>
      <c r="AC13" s="1">
        <f t="shared" si="7"/>
        <v>0</v>
      </c>
      <c r="AD13" s="1">
        <f t="shared" si="7"/>
        <v>0</v>
      </c>
      <c r="AE13" s="1">
        <f t="shared" si="7"/>
        <v>0</v>
      </c>
      <c r="AF13" s="1">
        <f t="shared" si="7"/>
        <v>0</v>
      </c>
      <c r="AG13" s="8">
        <f>U24+U50+U76+U102+U128</f>
        <v>0</v>
      </c>
      <c r="AH13" s="1" t="s">
        <v>37</v>
      </c>
    </row>
    <row r="14" spans="1:33" ht="12.75">
      <c r="A14" s="9"/>
      <c r="B14" s="10"/>
      <c r="C14" s="10"/>
      <c r="D14" s="10"/>
      <c r="E14" s="9"/>
      <c r="F14" s="10"/>
      <c r="G14" s="10"/>
      <c r="H14" s="10"/>
      <c r="I14" s="9"/>
      <c r="J14" s="10"/>
      <c r="K14" s="10"/>
      <c r="L14" s="10"/>
      <c r="M14" s="9"/>
      <c r="N14" s="10"/>
      <c r="O14" s="10"/>
      <c r="P14" s="10"/>
      <c r="Q14" s="9"/>
      <c r="R14" s="10"/>
      <c r="S14" s="10"/>
      <c r="T14" s="10"/>
      <c r="U14" s="1">
        <f t="shared" si="0"/>
        <v>0</v>
      </c>
      <c r="V14" s="10" t="s">
        <v>22</v>
      </c>
      <c r="W14" s="11">
        <f t="shared" si="1"/>
        <v>0</v>
      </c>
      <c r="X14" s="11">
        <f t="shared" si="2"/>
        <v>0</v>
      </c>
      <c r="Y14" s="11">
        <f t="shared" si="3"/>
        <v>0</v>
      </c>
      <c r="Z14" s="11">
        <f t="shared" si="4"/>
        <v>0</v>
      </c>
      <c r="AB14" s="12" t="s">
        <v>29</v>
      </c>
      <c r="AC14" s="1">
        <f t="shared" si="7"/>
        <v>0</v>
      </c>
      <c r="AD14" s="1">
        <f t="shared" si="7"/>
        <v>0</v>
      </c>
      <c r="AE14" s="1">
        <f t="shared" si="7"/>
        <v>0</v>
      </c>
      <c r="AF14" s="1">
        <f t="shared" si="7"/>
        <v>0</v>
      </c>
      <c r="AG14" s="8">
        <f>SUM(AC14:AF14)</f>
        <v>0</v>
      </c>
    </row>
    <row r="15" spans="1:34" ht="12.75">
      <c r="A15" s="9"/>
      <c r="B15" s="10"/>
      <c r="C15" s="10"/>
      <c r="D15" s="10"/>
      <c r="E15" s="9"/>
      <c r="F15" s="10"/>
      <c r="G15" s="10"/>
      <c r="H15" s="10"/>
      <c r="I15" s="9"/>
      <c r="J15" s="10"/>
      <c r="K15" s="10"/>
      <c r="L15" s="10"/>
      <c r="M15" s="9"/>
      <c r="N15" s="10"/>
      <c r="O15" s="10"/>
      <c r="P15" s="10"/>
      <c r="Q15" s="9"/>
      <c r="R15" s="10"/>
      <c r="S15" s="10"/>
      <c r="T15" s="10"/>
      <c r="U15" s="1">
        <f t="shared" si="0"/>
        <v>0</v>
      </c>
      <c r="V15" s="10" t="s">
        <v>19</v>
      </c>
      <c r="W15" s="11">
        <f t="shared" si="1"/>
        <v>0</v>
      </c>
      <c r="X15" s="11">
        <f t="shared" si="2"/>
        <v>0</v>
      </c>
      <c r="Y15" s="11">
        <f t="shared" si="3"/>
        <v>0</v>
      </c>
      <c r="Z15" s="11">
        <f t="shared" si="4"/>
        <v>0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0</v>
      </c>
      <c r="AH15" s="1" t="s">
        <v>37</v>
      </c>
    </row>
    <row r="16" spans="1:33" ht="12.75">
      <c r="A16" s="9"/>
      <c r="B16" s="10"/>
      <c r="C16" s="10"/>
      <c r="D16" s="10"/>
      <c r="E16" s="9"/>
      <c r="F16" s="10"/>
      <c r="G16" s="10"/>
      <c r="H16" s="10"/>
      <c r="I16" s="9"/>
      <c r="J16" s="10"/>
      <c r="K16" s="10"/>
      <c r="L16" s="10"/>
      <c r="M16" s="9"/>
      <c r="N16" s="10"/>
      <c r="O16" s="10"/>
      <c r="P16" s="10"/>
      <c r="Q16" s="9"/>
      <c r="R16" s="10"/>
      <c r="S16" s="10"/>
      <c r="T16" s="10"/>
      <c r="U16" s="1">
        <f t="shared" si="0"/>
        <v>0</v>
      </c>
      <c r="V16" s="10" t="s">
        <v>21</v>
      </c>
      <c r="W16" s="11">
        <f t="shared" si="1"/>
        <v>0</v>
      </c>
      <c r="X16" s="11">
        <f t="shared" si="2"/>
        <v>0</v>
      </c>
      <c r="Y16" s="11">
        <f t="shared" si="3"/>
        <v>0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0</v>
      </c>
    </row>
    <row r="17" spans="1:33" ht="12.75">
      <c r="A17" s="9"/>
      <c r="B17" s="10"/>
      <c r="C17" s="10"/>
      <c r="D17" s="10"/>
      <c r="E17" s="9"/>
      <c r="F17" s="10"/>
      <c r="G17" s="10"/>
      <c r="H17" s="10"/>
      <c r="I17" s="9"/>
      <c r="J17" s="10"/>
      <c r="K17" s="10"/>
      <c r="L17" s="10"/>
      <c r="M17" s="9"/>
      <c r="N17" s="10"/>
      <c r="O17" s="10"/>
      <c r="P17" s="10"/>
      <c r="Q17" s="9"/>
      <c r="R17" s="10"/>
      <c r="S17" s="10"/>
      <c r="T17" s="10"/>
      <c r="U17" s="1">
        <f t="shared" si="0"/>
        <v>0</v>
      </c>
      <c r="V17" s="10" t="s">
        <v>22</v>
      </c>
      <c r="W17" s="11">
        <f t="shared" si="1"/>
        <v>0</v>
      </c>
      <c r="X17" s="11">
        <f t="shared" si="2"/>
        <v>0</v>
      </c>
      <c r="Y17" s="11">
        <f t="shared" si="3"/>
        <v>0</v>
      </c>
      <c r="Z17" s="11">
        <f t="shared" si="4"/>
        <v>0</v>
      </c>
      <c r="AG17" s="8">
        <f>SUM(AG6:AG16)</f>
        <v>0</v>
      </c>
    </row>
    <row r="18" spans="1:33" ht="12.75">
      <c r="A18" s="15"/>
      <c r="B18" s="16"/>
      <c r="C18" s="16"/>
      <c r="D18" s="17"/>
      <c r="E18" s="15"/>
      <c r="F18" s="16"/>
      <c r="G18" s="16"/>
      <c r="H18" s="17"/>
      <c r="I18" s="15"/>
      <c r="J18" s="16"/>
      <c r="K18" s="16"/>
      <c r="L18" s="17"/>
      <c r="M18" s="15"/>
      <c r="N18" s="16"/>
      <c r="O18" s="16"/>
      <c r="P18" s="17"/>
      <c r="Q18" s="15"/>
      <c r="R18" s="16"/>
      <c r="S18" s="16"/>
      <c r="T18" s="17"/>
      <c r="U18" s="1">
        <f t="shared" si="0"/>
        <v>0</v>
      </c>
      <c r="V18" s="16" t="s">
        <v>24</v>
      </c>
      <c r="W18" s="11">
        <f t="shared" si="1"/>
        <v>0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/>
      <c r="C19" s="17"/>
      <c r="D19" s="17"/>
      <c r="E19" s="19"/>
      <c r="F19" s="16"/>
      <c r="G19" s="17"/>
      <c r="H19" s="17"/>
      <c r="I19" s="19"/>
      <c r="J19" s="16"/>
      <c r="K19" s="17"/>
      <c r="L19" s="17"/>
      <c r="M19" s="19"/>
      <c r="N19" s="16"/>
      <c r="O19" s="17"/>
      <c r="P19" s="17"/>
      <c r="Q19" s="19"/>
      <c r="R19" s="16"/>
      <c r="S19" s="17"/>
      <c r="T19" s="17"/>
      <c r="U19" s="1">
        <f t="shared" si="0"/>
        <v>0</v>
      </c>
      <c r="V19" s="16" t="s">
        <v>24</v>
      </c>
      <c r="W19" s="11">
        <f t="shared" si="1"/>
        <v>0</v>
      </c>
      <c r="X19" s="11">
        <f t="shared" si="2"/>
        <v>0</v>
      </c>
      <c r="Y19" s="11">
        <f t="shared" si="3"/>
        <v>0</v>
      </c>
      <c r="Z19" s="11">
        <f t="shared" si="4"/>
        <v>0</v>
      </c>
    </row>
    <row r="20" spans="1:29" ht="12.75">
      <c r="A20" s="9"/>
      <c r="B20" s="10"/>
      <c r="C20" s="10"/>
      <c r="D20" s="10"/>
      <c r="E20" s="9"/>
      <c r="F20" s="10"/>
      <c r="G20" s="10"/>
      <c r="H20" s="10"/>
      <c r="I20" s="9"/>
      <c r="J20" s="10"/>
      <c r="K20" s="10"/>
      <c r="L20" s="10"/>
      <c r="M20" s="9"/>
      <c r="N20" s="10"/>
      <c r="O20" s="10"/>
      <c r="P20" s="10"/>
      <c r="Q20" s="9"/>
      <c r="R20" s="10"/>
      <c r="S20" s="10"/>
      <c r="T20" s="10"/>
      <c r="U20" s="1">
        <f t="shared" si="0"/>
        <v>0</v>
      </c>
      <c r="V20" s="10" t="s">
        <v>25</v>
      </c>
      <c r="W20" s="11">
        <f t="shared" si="1"/>
        <v>0</v>
      </c>
      <c r="X20" s="11">
        <f t="shared" si="2"/>
        <v>0</v>
      </c>
      <c r="Y20" s="11">
        <f t="shared" si="3"/>
        <v>0</v>
      </c>
      <c r="Z20" s="11">
        <f t="shared" si="4"/>
        <v>0</v>
      </c>
      <c r="AB20" s="12" t="s">
        <v>20</v>
      </c>
      <c r="AC20" s="1">
        <v>40</v>
      </c>
    </row>
    <row r="21" spans="1:29" ht="12.75">
      <c r="A21" s="9"/>
      <c r="B21" s="10"/>
      <c r="C21" s="10"/>
      <c r="D21" s="10"/>
      <c r="E21" s="9"/>
      <c r="F21" s="10"/>
      <c r="G21" s="10"/>
      <c r="H21" s="10"/>
      <c r="I21" s="9"/>
      <c r="J21" s="10"/>
      <c r="K21" s="10"/>
      <c r="L21" s="10"/>
      <c r="M21" s="9"/>
      <c r="N21" s="10"/>
      <c r="O21" s="10"/>
      <c r="P21" s="10"/>
      <c r="Q21" s="9"/>
      <c r="R21" s="10"/>
      <c r="S21" s="10"/>
      <c r="T21" s="10"/>
      <c r="U21" s="1">
        <f t="shared" si="0"/>
        <v>0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0</v>
      </c>
      <c r="Z21" s="11">
        <f t="shared" si="4"/>
        <v>0</v>
      </c>
      <c r="AB21" s="12" t="s">
        <v>21</v>
      </c>
      <c r="AC21" s="1">
        <v>40</v>
      </c>
    </row>
    <row r="22" spans="1:29" ht="12.75">
      <c r="A22" s="9"/>
      <c r="B22" s="10"/>
      <c r="C22" s="10"/>
      <c r="D22" s="10"/>
      <c r="E22" s="9"/>
      <c r="F22" s="10"/>
      <c r="G22" s="10"/>
      <c r="H22" s="10"/>
      <c r="I22" s="9"/>
      <c r="J22" s="10"/>
      <c r="K22" s="10"/>
      <c r="L22" s="10"/>
      <c r="M22" s="9"/>
      <c r="N22" s="10"/>
      <c r="O22" s="10"/>
      <c r="P22" s="10"/>
      <c r="Q22" s="9"/>
      <c r="R22" s="10"/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  <c r="AC22" s="1">
        <v>40</v>
      </c>
    </row>
    <row r="23" spans="1:28" ht="12.75">
      <c r="A23" s="9"/>
      <c r="B23" s="10"/>
      <c r="C23" s="10"/>
      <c r="D23" s="10"/>
      <c r="E23" s="9"/>
      <c r="F23" s="10"/>
      <c r="G23" s="10"/>
      <c r="H23" s="10"/>
      <c r="I23" s="9"/>
      <c r="J23" s="10"/>
      <c r="K23" s="10"/>
      <c r="L23" s="10"/>
      <c r="M23" s="9"/>
      <c r="N23" s="10"/>
      <c r="O23" s="10"/>
      <c r="P23" s="10"/>
      <c r="Q23" s="9"/>
      <c r="R23" s="10"/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9" ht="12.75">
      <c r="A24" s="9"/>
      <c r="B24" s="10"/>
      <c r="C24" s="10"/>
      <c r="D24" s="10"/>
      <c r="E24" s="9"/>
      <c r="F24" s="10"/>
      <c r="G24" s="10"/>
      <c r="H24" s="10"/>
      <c r="I24" s="9"/>
      <c r="J24" s="10"/>
      <c r="K24" s="10"/>
      <c r="L24" s="10"/>
      <c r="M24" s="9"/>
      <c r="N24" s="10"/>
      <c r="O24" s="10"/>
      <c r="P24" s="10"/>
      <c r="Q24" s="9"/>
      <c r="R24" s="10"/>
      <c r="S24" s="10"/>
      <c r="T24" s="10"/>
      <c r="U24" s="1">
        <f t="shared" si="0"/>
        <v>0</v>
      </c>
      <c r="V24" s="10" t="s">
        <v>28</v>
      </c>
      <c r="W24" s="11">
        <f t="shared" si="1"/>
        <v>0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  <c r="AC24" s="1">
        <v>16</v>
      </c>
    </row>
    <row r="25" spans="1:28" ht="12.75">
      <c r="A25" s="9"/>
      <c r="B25" s="10"/>
      <c r="C25" s="10"/>
      <c r="D25" s="10"/>
      <c r="E25" s="9"/>
      <c r="F25" s="10"/>
      <c r="G25" s="10"/>
      <c r="H25" s="10"/>
      <c r="I25" s="9"/>
      <c r="J25" s="10"/>
      <c r="K25" s="10"/>
      <c r="L25" s="10"/>
      <c r="M25" s="9"/>
      <c r="N25" s="10"/>
      <c r="O25" s="10"/>
      <c r="P25" s="10"/>
      <c r="Q25" s="9"/>
      <c r="R25" s="10"/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  <c r="AB25" s="12" t="s">
        <v>26</v>
      </c>
    </row>
    <row r="26" spans="1:28" ht="12.75">
      <c r="A26" s="9"/>
      <c r="B26" s="10"/>
      <c r="C26" s="10"/>
      <c r="D26" s="10"/>
      <c r="E26" s="9"/>
      <c r="F26" s="10"/>
      <c r="G26" s="10"/>
      <c r="H26" s="10"/>
      <c r="I26" s="9"/>
      <c r="J26" s="10"/>
      <c r="K26" s="10"/>
      <c r="L26" s="10"/>
      <c r="M26" s="9"/>
      <c r="N26" s="10"/>
      <c r="O26" s="10"/>
      <c r="P26" s="10"/>
      <c r="Q26" s="9"/>
      <c r="R26" s="10"/>
      <c r="S26" s="10"/>
      <c r="T26" s="10"/>
      <c r="U26" s="1">
        <f t="shared" si="0"/>
        <v>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9" ht="12.75">
      <c r="A27" s="20"/>
      <c r="B27" s="21"/>
      <c r="C27" s="21"/>
      <c r="D27" s="22"/>
      <c r="E27" s="20"/>
      <c r="F27" s="21"/>
      <c r="G27" s="21"/>
      <c r="H27" s="22"/>
      <c r="I27" s="20"/>
      <c r="J27" s="21"/>
      <c r="K27" s="21"/>
      <c r="L27" s="22"/>
      <c r="M27" s="20"/>
      <c r="N27" s="21"/>
      <c r="O27" s="21"/>
      <c r="P27" s="22"/>
      <c r="Q27" s="20"/>
      <c r="R27" s="21"/>
      <c r="S27" s="21"/>
      <c r="T27" s="22"/>
      <c r="U27" s="1">
        <f t="shared" si="0"/>
        <v>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  <c r="AC27" s="1">
        <v>4</v>
      </c>
    </row>
    <row r="28" spans="1:28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AB28" s="12" t="s">
        <v>29</v>
      </c>
    </row>
    <row r="29" spans="1:2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6" ht="12.75">
      <c r="A32" s="9"/>
      <c r="B32" s="10"/>
      <c r="C32" s="10"/>
      <c r="D32" s="10"/>
      <c r="E32" s="9"/>
      <c r="F32" s="10"/>
      <c r="G32" s="10"/>
      <c r="H32" s="10"/>
      <c r="I32" s="19"/>
      <c r="J32" s="17"/>
      <c r="K32" s="17"/>
      <c r="L32" s="17"/>
      <c r="M32" s="19"/>
      <c r="N32" s="17"/>
      <c r="O32" s="17"/>
      <c r="P32" s="17"/>
      <c r="Q32" s="19"/>
      <c r="R32" s="17"/>
      <c r="S32" s="17"/>
      <c r="T32" s="17"/>
      <c r="U32" s="1">
        <f aca="true" t="shared" si="8" ref="U32:U53">D32+H32+L32+P32+T32</f>
        <v>0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0</v>
      </c>
      <c r="Y32" s="11">
        <f aca="true" t="shared" si="11" ref="Y32:Y53">IF($C32=3,$D32)+IF($G32=3,$H32)+IF($K32=3,$L32)+IF($O32=3,$P32)+IF($S32=3,$T32)</f>
        <v>0</v>
      </c>
      <c r="Z32" s="11">
        <f aca="true" t="shared" si="12" ref="Z32:Z53">IF($C32=4,$D32)+IF($G32=4,$H32)+IF($K32=4,$L32)+IF($O32=4,$P32)+IF($S32=4,$T32)</f>
        <v>0</v>
      </c>
    </row>
    <row r="33" spans="1:26" ht="12.75">
      <c r="A33" s="9"/>
      <c r="B33" s="10"/>
      <c r="C33" s="10"/>
      <c r="D33" s="10"/>
      <c r="E33" s="9"/>
      <c r="F33" s="10"/>
      <c r="G33" s="10"/>
      <c r="H33" s="10"/>
      <c r="I33" s="19"/>
      <c r="J33" s="17"/>
      <c r="K33" s="17"/>
      <c r="L33" s="17"/>
      <c r="M33" s="19"/>
      <c r="N33" s="17"/>
      <c r="O33" s="17"/>
      <c r="P33" s="17"/>
      <c r="Q33" s="19"/>
      <c r="R33" s="17"/>
      <c r="S33" s="17"/>
      <c r="T33" s="17"/>
      <c r="U33" s="1">
        <f t="shared" si="8"/>
        <v>0</v>
      </c>
      <c r="V33" s="10" t="s">
        <v>21</v>
      </c>
      <c r="W33" s="11">
        <f t="shared" si="9"/>
        <v>0</v>
      </c>
      <c r="X33" s="11">
        <f t="shared" si="10"/>
        <v>0</v>
      </c>
      <c r="Y33" s="11">
        <f t="shared" si="11"/>
        <v>0</v>
      </c>
      <c r="Z33" s="11">
        <f t="shared" si="12"/>
        <v>0</v>
      </c>
    </row>
    <row r="34" spans="1:26" ht="12.75">
      <c r="A34" s="9"/>
      <c r="B34" s="10"/>
      <c r="C34" s="10"/>
      <c r="D34" s="10"/>
      <c r="E34" s="9"/>
      <c r="F34" s="10"/>
      <c r="G34" s="10"/>
      <c r="H34" s="10"/>
      <c r="I34" s="19"/>
      <c r="J34" s="17"/>
      <c r="K34" s="17"/>
      <c r="L34" s="17"/>
      <c r="M34" s="19"/>
      <c r="N34" s="17"/>
      <c r="O34" s="17"/>
      <c r="P34" s="17"/>
      <c r="Q34" s="19"/>
      <c r="R34" s="17"/>
      <c r="S34" s="17"/>
      <c r="T34" s="17"/>
      <c r="U34" s="1">
        <f t="shared" si="8"/>
        <v>0</v>
      </c>
      <c r="V34" s="10" t="s">
        <v>22</v>
      </c>
      <c r="W34" s="11">
        <f t="shared" si="9"/>
        <v>0</v>
      </c>
      <c r="X34" s="11">
        <f t="shared" si="10"/>
        <v>0</v>
      </c>
      <c r="Y34" s="11">
        <f t="shared" si="11"/>
        <v>0</v>
      </c>
      <c r="Z34" s="11">
        <f t="shared" si="12"/>
        <v>0</v>
      </c>
    </row>
    <row r="35" spans="1:26" ht="12.75">
      <c r="A35" s="9"/>
      <c r="B35" s="10"/>
      <c r="C35" s="10"/>
      <c r="D35" s="10"/>
      <c r="E35" s="9"/>
      <c r="F35" s="10"/>
      <c r="G35" s="10"/>
      <c r="H35" s="10"/>
      <c r="I35" s="19"/>
      <c r="J35" s="17"/>
      <c r="K35" s="17"/>
      <c r="L35" s="17"/>
      <c r="M35" s="19"/>
      <c r="N35" s="17"/>
      <c r="O35" s="17"/>
      <c r="P35" s="17"/>
      <c r="Q35" s="19"/>
      <c r="R35" s="17"/>
      <c r="S35" s="17"/>
      <c r="T35" s="17"/>
      <c r="U35" s="1">
        <f t="shared" si="8"/>
        <v>0</v>
      </c>
      <c r="V35" s="10" t="s">
        <v>19</v>
      </c>
      <c r="W35" s="11">
        <f t="shared" si="9"/>
        <v>0</v>
      </c>
      <c r="X35" s="11">
        <f t="shared" si="10"/>
        <v>0</v>
      </c>
      <c r="Y35" s="11">
        <f t="shared" si="11"/>
        <v>0</v>
      </c>
      <c r="Z35" s="11">
        <f t="shared" si="12"/>
        <v>0</v>
      </c>
    </row>
    <row r="36" spans="1:26" ht="12.75">
      <c r="A36" s="9"/>
      <c r="B36" s="10"/>
      <c r="C36" s="10"/>
      <c r="D36" s="10"/>
      <c r="E36" s="9"/>
      <c r="F36" s="10"/>
      <c r="G36" s="10"/>
      <c r="H36" s="10"/>
      <c r="I36" s="19"/>
      <c r="J36" s="17"/>
      <c r="K36" s="17"/>
      <c r="L36" s="17"/>
      <c r="M36" s="19"/>
      <c r="N36" s="17"/>
      <c r="O36" s="17"/>
      <c r="P36" s="17"/>
      <c r="Q36" s="19"/>
      <c r="R36" s="17"/>
      <c r="S36" s="17"/>
      <c r="T36" s="17"/>
      <c r="U36" s="1">
        <f t="shared" si="8"/>
        <v>0</v>
      </c>
      <c r="V36" s="10" t="s">
        <v>21</v>
      </c>
      <c r="W36" s="11">
        <f t="shared" si="9"/>
        <v>0</v>
      </c>
      <c r="X36" s="11">
        <f t="shared" si="10"/>
        <v>0</v>
      </c>
      <c r="Y36" s="11">
        <f t="shared" si="11"/>
        <v>0</v>
      </c>
      <c r="Z36" s="11">
        <f t="shared" si="12"/>
        <v>0</v>
      </c>
    </row>
    <row r="37" spans="1:26" ht="12.75">
      <c r="A37" s="9"/>
      <c r="B37" s="10"/>
      <c r="C37" s="10"/>
      <c r="D37" s="10"/>
      <c r="E37" s="9"/>
      <c r="F37" s="10"/>
      <c r="G37" s="10"/>
      <c r="H37" s="10"/>
      <c r="I37" s="19"/>
      <c r="J37" s="17"/>
      <c r="K37" s="17"/>
      <c r="L37" s="17"/>
      <c r="M37" s="19"/>
      <c r="N37" s="17"/>
      <c r="O37" s="17"/>
      <c r="P37" s="17"/>
      <c r="Q37" s="19"/>
      <c r="R37" s="17"/>
      <c r="S37" s="17"/>
      <c r="T37" s="17"/>
      <c r="U37" s="1">
        <f t="shared" si="8"/>
        <v>0</v>
      </c>
      <c r="V37" s="10" t="s">
        <v>22</v>
      </c>
      <c r="W37" s="11">
        <f t="shared" si="9"/>
        <v>0</v>
      </c>
      <c r="X37" s="11">
        <f t="shared" si="10"/>
        <v>0</v>
      </c>
      <c r="Y37" s="11">
        <f t="shared" si="11"/>
        <v>0</v>
      </c>
      <c r="Z37" s="11">
        <f t="shared" si="12"/>
        <v>0</v>
      </c>
    </row>
    <row r="38" spans="1:26" ht="12.75">
      <c r="A38" s="9"/>
      <c r="B38" s="10"/>
      <c r="C38" s="10"/>
      <c r="D38" s="10"/>
      <c r="E38" s="9"/>
      <c r="F38" s="10"/>
      <c r="G38" s="10"/>
      <c r="H38" s="10"/>
      <c r="I38" s="19"/>
      <c r="J38" s="17"/>
      <c r="K38" s="17"/>
      <c r="L38" s="17"/>
      <c r="M38" s="19"/>
      <c r="N38" s="17"/>
      <c r="O38" s="17"/>
      <c r="P38" s="17"/>
      <c r="Q38" s="19"/>
      <c r="R38" s="17"/>
      <c r="S38" s="17"/>
      <c r="T38" s="17"/>
      <c r="U38" s="1">
        <f t="shared" si="8"/>
        <v>0</v>
      </c>
      <c r="V38" s="10" t="s">
        <v>19</v>
      </c>
      <c r="W38" s="11">
        <f t="shared" si="9"/>
        <v>0</v>
      </c>
      <c r="X38" s="11">
        <f t="shared" si="10"/>
        <v>0</v>
      </c>
      <c r="Y38" s="11">
        <f t="shared" si="11"/>
        <v>0</v>
      </c>
      <c r="Z38" s="11">
        <f t="shared" si="12"/>
        <v>0</v>
      </c>
    </row>
    <row r="39" spans="1:26" ht="12.75">
      <c r="A39" s="9"/>
      <c r="B39" s="10"/>
      <c r="C39" s="10"/>
      <c r="D39" s="10"/>
      <c r="E39" s="9"/>
      <c r="F39" s="10"/>
      <c r="G39" s="10"/>
      <c r="H39" s="10"/>
      <c r="I39" s="19"/>
      <c r="J39" s="17"/>
      <c r="K39" s="17"/>
      <c r="L39" s="17"/>
      <c r="M39" s="19"/>
      <c r="N39" s="17"/>
      <c r="O39" s="17"/>
      <c r="P39" s="17"/>
      <c r="Q39" s="19"/>
      <c r="R39" s="17"/>
      <c r="S39" s="17"/>
      <c r="T39" s="17"/>
      <c r="U39" s="1">
        <f t="shared" si="8"/>
        <v>0</v>
      </c>
      <c r="V39" s="10" t="s">
        <v>21</v>
      </c>
      <c r="W39" s="11">
        <f t="shared" si="9"/>
        <v>0</v>
      </c>
      <c r="X39" s="11">
        <f t="shared" si="10"/>
        <v>0</v>
      </c>
      <c r="Y39" s="11">
        <f t="shared" si="11"/>
        <v>0</v>
      </c>
      <c r="Z39" s="11">
        <f t="shared" si="12"/>
        <v>0</v>
      </c>
    </row>
    <row r="40" spans="1:26" ht="12.75">
      <c r="A40" s="9"/>
      <c r="B40" s="10"/>
      <c r="C40" s="10"/>
      <c r="D40" s="10"/>
      <c r="E40" s="9"/>
      <c r="F40" s="10"/>
      <c r="G40" s="10"/>
      <c r="H40" s="10"/>
      <c r="I40" s="19"/>
      <c r="J40" s="17"/>
      <c r="K40" s="17"/>
      <c r="L40" s="17"/>
      <c r="M40" s="19"/>
      <c r="N40" s="17"/>
      <c r="O40" s="17"/>
      <c r="P40" s="17"/>
      <c r="Q40" s="19"/>
      <c r="R40" s="17"/>
      <c r="S40" s="17"/>
      <c r="T40" s="17"/>
      <c r="U40" s="1">
        <f t="shared" si="8"/>
        <v>0</v>
      </c>
      <c r="V40" s="10" t="s">
        <v>22</v>
      </c>
      <c r="W40" s="11">
        <f t="shared" si="9"/>
        <v>0</v>
      </c>
      <c r="X40" s="11">
        <f t="shared" si="10"/>
        <v>0</v>
      </c>
      <c r="Y40" s="11">
        <f t="shared" si="11"/>
        <v>0</v>
      </c>
      <c r="Z40" s="11">
        <f t="shared" si="12"/>
        <v>0</v>
      </c>
    </row>
    <row r="41" spans="1:26" ht="12.75">
      <c r="A41" s="9"/>
      <c r="B41" s="10"/>
      <c r="C41" s="10"/>
      <c r="D41" s="10"/>
      <c r="E41" s="9"/>
      <c r="F41" s="10"/>
      <c r="G41" s="10"/>
      <c r="H41" s="10"/>
      <c r="I41" s="19"/>
      <c r="J41" s="17"/>
      <c r="K41" s="17"/>
      <c r="L41" s="17"/>
      <c r="M41" s="19"/>
      <c r="N41" s="17"/>
      <c r="O41" s="17"/>
      <c r="P41" s="17"/>
      <c r="Q41" s="19"/>
      <c r="R41" s="17"/>
      <c r="S41" s="17"/>
      <c r="T41" s="17"/>
      <c r="U41" s="1">
        <f t="shared" si="8"/>
        <v>0</v>
      </c>
      <c r="V41" s="10" t="s">
        <v>19</v>
      </c>
      <c r="W41" s="11">
        <f t="shared" si="9"/>
        <v>0</v>
      </c>
      <c r="X41" s="11">
        <f t="shared" si="10"/>
        <v>0</v>
      </c>
      <c r="Y41" s="11">
        <f t="shared" si="11"/>
        <v>0</v>
      </c>
      <c r="Z41" s="11">
        <f t="shared" si="12"/>
        <v>0</v>
      </c>
    </row>
    <row r="42" spans="1:26" ht="12.75">
      <c r="A42" s="9"/>
      <c r="B42" s="10"/>
      <c r="C42" s="10"/>
      <c r="D42" s="10"/>
      <c r="E42" s="9"/>
      <c r="F42" s="10"/>
      <c r="G42" s="10"/>
      <c r="H42" s="10"/>
      <c r="I42" s="19"/>
      <c r="J42" s="17"/>
      <c r="K42" s="17"/>
      <c r="L42" s="17"/>
      <c r="M42" s="19"/>
      <c r="N42" s="17"/>
      <c r="O42" s="17"/>
      <c r="P42" s="17"/>
      <c r="Q42" s="19"/>
      <c r="R42" s="17"/>
      <c r="S42" s="17"/>
      <c r="T42" s="17"/>
      <c r="U42" s="1">
        <f t="shared" si="8"/>
        <v>0</v>
      </c>
      <c r="V42" s="10" t="s">
        <v>21</v>
      </c>
      <c r="W42" s="11">
        <f t="shared" si="9"/>
        <v>0</v>
      </c>
      <c r="X42" s="11">
        <f t="shared" si="10"/>
        <v>0</v>
      </c>
      <c r="Y42" s="11">
        <f t="shared" si="11"/>
        <v>0</v>
      </c>
      <c r="Z42" s="11">
        <f t="shared" si="12"/>
        <v>0</v>
      </c>
    </row>
    <row r="43" spans="1:26" ht="12.75">
      <c r="A43" s="9"/>
      <c r="B43" s="10"/>
      <c r="C43" s="10"/>
      <c r="D43" s="10"/>
      <c r="E43" s="9"/>
      <c r="F43" s="10"/>
      <c r="G43" s="10"/>
      <c r="H43" s="10"/>
      <c r="I43" s="19"/>
      <c r="J43" s="17"/>
      <c r="K43" s="17"/>
      <c r="L43" s="17"/>
      <c r="M43" s="19"/>
      <c r="N43" s="17"/>
      <c r="O43" s="17"/>
      <c r="P43" s="17"/>
      <c r="Q43" s="19"/>
      <c r="R43" s="17"/>
      <c r="S43" s="17"/>
      <c r="T43" s="17"/>
      <c r="U43" s="1">
        <f t="shared" si="8"/>
        <v>0</v>
      </c>
      <c r="V43" s="10" t="s">
        <v>22</v>
      </c>
      <c r="W43" s="11">
        <f t="shared" si="9"/>
        <v>0</v>
      </c>
      <c r="X43" s="11">
        <f t="shared" si="10"/>
        <v>0</v>
      </c>
      <c r="Y43" s="11">
        <f t="shared" si="11"/>
        <v>0</v>
      </c>
      <c r="Z43" s="11">
        <f t="shared" si="12"/>
        <v>0</v>
      </c>
    </row>
    <row r="44" spans="1:26" ht="12.75">
      <c r="A44" s="15"/>
      <c r="B44" s="16"/>
      <c r="C44" s="16"/>
      <c r="D44" s="17"/>
      <c r="E44" s="15"/>
      <c r="F44" s="16"/>
      <c r="G44" s="16"/>
      <c r="H44" s="17"/>
      <c r="I44" s="15"/>
      <c r="J44" s="16"/>
      <c r="K44" s="16"/>
      <c r="L44" s="17"/>
      <c r="M44" s="15"/>
      <c r="N44" s="16"/>
      <c r="O44" s="16"/>
      <c r="P44" s="17"/>
      <c r="Q44" s="15"/>
      <c r="R44" s="16"/>
      <c r="S44" s="16"/>
      <c r="T44" s="17"/>
      <c r="U44" s="1">
        <f t="shared" si="8"/>
        <v>0</v>
      </c>
      <c r="V44" s="16" t="s">
        <v>24</v>
      </c>
      <c r="W44" s="11">
        <f t="shared" si="9"/>
        <v>0</v>
      </c>
      <c r="X44" s="11">
        <f t="shared" si="10"/>
        <v>0</v>
      </c>
      <c r="Y44" s="11">
        <f t="shared" si="11"/>
        <v>0</v>
      </c>
      <c r="Z44" s="11">
        <f t="shared" si="12"/>
        <v>0</v>
      </c>
    </row>
    <row r="45" spans="1:26" ht="12.75">
      <c r="A45" s="19"/>
      <c r="B45" s="16"/>
      <c r="C45" s="17"/>
      <c r="D45" s="17"/>
      <c r="E45" s="19"/>
      <c r="F45" s="16"/>
      <c r="G45" s="17"/>
      <c r="H45" s="17"/>
      <c r="I45" s="19"/>
      <c r="J45" s="16"/>
      <c r="K45" s="17"/>
      <c r="L45" s="17"/>
      <c r="M45" s="19"/>
      <c r="N45" s="16"/>
      <c r="O45" s="17"/>
      <c r="P45" s="17"/>
      <c r="Q45" s="19"/>
      <c r="R45" s="16"/>
      <c r="S45" s="17"/>
      <c r="T45" s="17"/>
      <c r="U45" s="1">
        <f t="shared" si="8"/>
        <v>0</v>
      </c>
      <c r="V45" s="16" t="s">
        <v>24</v>
      </c>
      <c r="W45" s="11">
        <f t="shared" si="9"/>
        <v>0</v>
      </c>
      <c r="X45" s="11">
        <f t="shared" si="10"/>
        <v>0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/>
      <c r="C46" s="10"/>
      <c r="D46" s="10"/>
      <c r="E46" s="9"/>
      <c r="F46" s="10"/>
      <c r="G46" s="10"/>
      <c r="H46" s="10"/>
      <c r="I46" s="9"/>
      <c r="J46" s="10"/>
      <c r="K46" s="10"/>
      <c r="L46" s="10"/>
      <c r="M46" s="19"/>
      <c r="N46" s="17"/>
      <c r="O46" s="17"/>
      <c r="P46" s="17"/>
      <c r="Q46" s="9"/>
      <c r="R46" s="10"/>
      <c r="S46" s="10"/>
      <c r="T46" s="10"/>
      <c r="U46" s="1">
        <f t="shared" si="8"/>
        <v>0</v>
      </c>
      <c r="V46" s="10" t="s">
        <v>25</v>
      </c>
      <c r="W46" s="11">
        <f t="shared" si="9"/>
        <v>0</v>
      </c>
      <c r="X46" s="11">
        <f t="shared" si="10"/>
        <v>0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/>
      <c r="C47" s="10"/>
      <c r="D47" s="10"/>
      <c r="E47" s="9"/>
      <c r="F47" s="10"/>
      <c r="G47" s="10"/>
      <c r="H47" s="10"/>
      <c r="I47" s="9"/>
      <c r="J47" s="10"/>
      <c r="K47" s="10"/>
      <c r="L47" s="10"/>
      <c r="M47" s="19"/>
      <c r="N47" s="17"/>
      <c r="O47" s="17"/>
      <c r="P47" s="17"/>
      <c r="Q47" s="9"/>
      <c r="R47" s="10"/>
      <c r="S47" s="10"/>
      <c r="T47" s="10"/>
      <c r="U47" s="1">
        <f t="shared" si="8"/>
        <v>0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0</v>
      </c>
      <c r="Z47" s="11">
        <f t="shared" si="12"/>
        <v>0</v>
      </c>
    </row>
    <row r="48" spans="1:26" ht="12.75">
      <c r="A48" s="9"/>
      <c r="B48" s="10"/>
      <c r="C48" s="10"/>
      <c r="D48" s="10"/>
      <c r="E48" s="9"/>
      <c r="F48" s="10"/>
      <c r="G48" s="10"/>
      <c r="H48" s="10"/>
      <c r="I48" s="9"/>
      <c r="J48" s="10"/>
      <c r="K48" s="10"/>
      <c r="L48" s="10"/>
      <c r="M48" s="19"/>
      <c r="N48" s="17"/>
      <c r="O48" s="17"/>
      <c r="P48" s="17"/>
      <c r="Q48" s="9"/>
      <c r="R48" s="10"/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/>
      <c r="C49" s="10"/>
      <c r="D49" s="10"/>
      <c r="E49" s="9"/>
      <c r="F49" s="10"/>
      <c r="G49" s="10"/>
      <c r="H49" s="10"/>
      <c r="I49" s="9"/>
      <c r="J49" s="10"/>
      <c r="K49" s="10"/>
      <c r="L49" s="10"/>
      <c r="M49" s="19"/>
      <c r="N49" s="17"/>
      <c r="O49" s="17"/>
      <c r="P49" s="17"/>
      <c r="Q49" s="9"/>
      <c r="R49" s="10"/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/>
      <c r="C50" s="10"/>
      <c r="D50" s="10"/>
      <c r="E50" s="9"/>
      <c r="F50" s="10"/>
      <c r="G50" s="10"/>
      <c r="H50" s="10"/>
      <c r="I50" s="9"/>
      <c r="J50" s="10"/>
      <c r="K50" s="10"/>
      <c r="L50" s="10"/>
      <c r="M50" s="19"/>
      <c r="N50" s="17"/>
      <c r="O50" s="17"/>
      <c r="P50" s="17"/>
      <c r="Q50" s="9"/>
      <c r="R50" s="10"/>
      <c r="S50" s="10"/>
      <c r="T50" s="10"/>
      <c r="U50" s="1">
        <f t="shared" si="8"/>
        <v>0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0</v>
      </c>
      <c r="Z50" s="11">
        <f t="shared" si="12"/>
        <v>0</v>
      </c>
    </row>
    <row r="51" spans="1:26" ht="12.75">
      <c r="A51" s="9"/>
      <c r="B51" s="10"/>
      <c r="C51" s="10"/>
      <c r="D51" s="10"/>
      <c r="E51" s="9"/>
      <c r="F51" s="10"/>
      <c r="G51" s="10"/>
      <c r="H51" s="10"/>
      <c r="I51" s="9"/>
      <c r="J51" s="10"/>
      <c r="K51" s="10"/>
      <c r="L51" s="10"/>
      <c r="M51" s="19"/>
      <c r="N51" s="17"/>
      <c r="O51" s="17"/>
      <c r="P51" s="17"/>
      <c r="Q51" s="9"/>
      <c r="R51" s="10"/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/>
      <c r="B52" s="10"/>
      <c r="C52" s="10"/>
      <c r="D52" s="10"/>
      <c r="E52" s="9"/>
      <c r="F52" s="10"/>
      <c r="G52" s="10"/>
      <c r="H52" s="10"/>
      <c r="I52" s="9"/>
      <c r="J52" s="10"/>
      <c r="K52" s="10"/>
      <c r="L52" s="10"/>
      <c r="M52" s="19"/>
      <c r="N52" s="17"/>
      <c r="O52" s="17"/>
      <c r="P52" s="17"/>
      <c r="Q52" s="9"/>
      <c r="R52" s="10"/>
      <c r="S52" s="10"/>
      <c r="T52" s="10"/>
      <c r="U52" s="1">
        <f t="shared" si="8"/>
        <v>0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/>
      <c r="B53" s="21"/>
      <c r="C53" s="21"/>
      <c r="D53" s="22"/>
      <c r="E53" s="20"/>
      <c r="F53" s="21"/>
      <c r="G53" s="21"/>
      <c r="H53" s="22"/>
      <c r="I53" s="20"/>
      <c r="J53" s="21"/>
      <c r="K53" s="21"/>
      <c r="L53" s="22"/>
      <c r="M53" s="40"/>
      <c r="N53" s="41"/>
      <c r="O53" s="41"/>
      <c r="P53" s="42"/>
      <c r="Q53" s="20"/>
      <c r="R53" s="21"/>
      <c r="S53" s="21"/>
      <c r="T53" s="22"/>
      <c r="U53" s="1">
        <f t="shared" si="8"/>
        <v>0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25"/>
      <c r="S56" s="25"/>
      <c r="T56" s="25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6" ht="12.75">
      <c r="A58" s="9"/>
      <c r="B58" s="10"/>
      <c r="C58" s="10"/>
      <c r="D58" s="10"/>
      <c r="E58" s="19"/>
      <c r="F58" s="17"/>
      <c r="G58" s="17"/>
      <c r="H58" s="17"/>
      <c r="I58" s="19"/>
      <c r="J58" s="17"/>
      <c r="K58" s="17"/>
      <c r="L58" s="17"/>
      <c r="M58" s="19"/>
      <c r="N58" s="17"/>
      <c r="O58" s="17"/>
      <c r="P58" s="17"/>
      <c r="Q58" s="19"/>
      <c r="R58" s="17"/>
      <c r="S58" s="17"/>
      <c r="T58" s="17"/>
      <c r="U58" s="1">
        <f aca="true" t="shared" si="13" ref="U58:U79">D58+H58+L58+P58+T58</f>
        <v>0</v>
      </c>
      <c r="V58" s="10" t="s">
        <v>19</v>
      </c>
      <c r="W58" s="11">
        <f aca="true" t="shared" si="14" ref="W58:W79">IF($C58=1,$D58)+IF($G58=1,$H58)+IF($K58=1,$L58)+IF($O58=1,$P58)+IF($S58=1,$T58)</f>
        <v>0</v>
      </c>
      <c r="X58" s="11">
        <f aca="true" t="shared" si="15" ref="X58:X79">IF($C58=2,$D58)+IF($G58=2,$H58)+IF($K58=2,$L58)+IF($O58=2,$P58)+IF($S58=2,$T58)</f>
        <v>0</v>
      </c>
      <c r="Y58" s="11">
        <f aca="true" t="shared" si="16" ref="Y58:Y79">IF($C58=3,$D58)+IF($G58=3,$H58)+IF($K58=3,$L58)+IF($O58=3,$P58)+IF($S58=3,$T58)</f>
        <v>0</v>
      </c>
      <c r="Z58" s="11">
        <f aca="true" t="shared" si="17" ref="Z58:Z79">IF($C58=4,$D58)+IF($G58=4,$H58)+IF($K58=4,$L58)+IF($O58=4,$P58)+IF($S58=4,$T58)</f>
        <v>0</v>
      </c>
    </row>
    <row r="59" spans="1:26" ht="12.75">
      <c r="A59" s="9"/>
      <c r="B59" s="10"/>
      <c r="C59" s="10"/>
      <c r="D59" s="10"/>
      <c r="E59" s="19"/>
      <c r="F59" s="17"/>
      <c r="G59" s="17"/>
      <c r="H59" s="17"/>
      <c r="I59" s="19"/>
      <c r="J59" s="17"/>
      <c r="K59" s="17"/>
      <c r="L59" s="17"/>
      <c r="M59" s="19"/>
      <c r="N59" s="17"/>
      <c r="O59" s="17"/>
      <c r="P59" s="17"/>
      <c r="Q59" s="19"/>
      <c r="R59" s="17"/>
      <c r="S59" s="17"/>
      <c r="T59" s="17"/>
      <c r="U59" s="1">
        <f t="shared" si="13"/>
        <v>0</v>
      </c>
      <c r="V59" s="10" t="s">
        <v>21</v>
      </c>
      <c r="W59" s="11">
        <f t="shared" si="14"/>
        <v>0</v>
      </c>
      <c r="X59" s="11">
        <f t="shared" si="15"/>
        <v>0</v>
      </c>
      <c r="Y59" s="11">
        <f t="shared" si="16"/>
        <v>0</v>
      </c>
      <c r="Z59" s="11">
        <f t="shared" si="17"/>
        <v>0</v>
      </c>
    </row>
    <row r="60" spans="1:26" ht="12.75">
      <c r="A60" s="9"/>
      <c r="B60" s="10"/>
      <c r="C60" s="10"/>
      <c r="D60" s="10"/>
      <c r="E60" s="19"/>
      <c r="F60" s="17"/>
      <c r="G60" s="17"/>
      <c r="H60" s="17"/>
      <c r="I60" s="19"/>
      <c r="J60" s="17"/>
      <c r="K60" s="17"/>
      <c r="L60" s="17"/>
      <c r="M60" s="19"/>
      <c r="N60" s="17"/>
      <c r="O60" s="17"/>
      <c r="P60" s="17"/>
      <c r="Q60" s="19"/>
      <c r="R60" s="17"/>
      <c r="S60" s="17"/>
      <c r="T60" s="17"/>
      <c r="U60" s="1">
        <f t="shared" si="13"/>
        <v>0</v>
      </c>
      <c r="V60" s="10" t="s">
        <v>22</v>
      </c>
      <c r="W60" s="11">
        <f t="shared" si="14"/>
        <v>0</v>
      </c>
      <c r="X60" s="11">
        <f t="shared" si="15"/>
        <v>0</v>
      </c>
      <c r="Y60" s="11">
        <f t="shared" si="16"/>
        <v>0</v>
      </c>
      <c r="Z60" s="11">
        <f t="shared" si="17"/>
        <v>0</v>
      </c>
    </row>
    <row r="61" spans="1:26" ht="12.75">
      <c r="A61" s="19"/>
      <c r="B61" s="17"/>
      <c r="C61" s="17"/>
      <c r="D61" s="17"/>
      <c r="E61" s="19"/>
      <c r="F61" s="17"/>
      <c r="G61" s="17"/>
      <c r="H61" s="17"/>
      <c r="I61" s="19"/>
      <c r="J61" s="17"/>
      <c r="K61" s="17"/>
      <c r="L61" s="17"/>
      <c r="M61" s="19"/>
      <c r="N61" s="17"/>
      <c r="O61" s="17"/>
      <c r="P61" s="17"/>
      <c r="Q61" s="19"/>
      <c r="R61" s="17"/>
      <c r="S61" s="17"/>
      <c r="T61" s="17"/>
      <c r="U61" s="1">
        <f t="shared" si="13"/>
        <v>0</v>
      </c>
      <c r="V61" s="10" t="s">
        <v>19</v>
      </c>
      <c r="W61" s="11">
        <f t="shared" si="14"/>
        <v>0</v>
      </c>
      <c r="X61" s="11">
        <f t="shared" si="15"/>
        <v>0</v>
      </c>
      <c r="Y61" s="11">
        <f t="shared" si="16"/>
        <v>0</v>
      </c>
      <c r="Z61" s="11">
        <f t="shared" si="17"/>
        <v>0</v>
      </c>
    </row>
    <row r="62" spans="1:26" ht="12.75">
      <c r="A62" s="19"/>
      <c r="B62" s="17"/>
      <c r="C62" s="17"/>
      <c r="D62" s="17"/>
      <c r="E62" s="19"/>
      <c r="F62" s="17"/>
      <c r="G62" s="17"/>
      <c r="H62" s="17"/>
      <c r="I62" s="19"/>
      <c r="J62" s="17"/>
      <c r="K62" s="17"/>
      <c r="L62" s="17"/>
      <c r="M62" s="19"/>
      <c r="N62" s="17"/>
      <c r="O62" s="17"/>
      <c r="P62" s="17"/>
      <c r="Q62" s="19"/>
      <c r="R62" s="17"/>
      <c r="S62" s="17"/>
      <c r="T62" s="17"/>
      <c r="U62" s="1">
        <f t="shared" si="13"/>
        <v>0</v>
      </c>
      <c r="V62" s="10" t="s">
        <v>21</v>
      </c>
      <c r="W62" s="11">
        <f t="shared" si="14"/>
        <v>0</v>
      </c>
      <c r="X62" s="11">
        <f t="shared" si="15"/>
        <v>0</v>
      </c>
      <c r="Y62" s="11">
        <f t="shared" si="16"/>
        <v>0</v>
      </c>
      <c r="Z62" s="11">
        <f t="shared" si="17"/>
        <v>0</v>
      </c>
    </row>
    <row r="63" spans="1:26" ht="12.75">
      <c r="A63" s="19"/>
      <c r="B63" s="17"/>
      <c r="C63" s="17"/>
      <c r="D63" s="17"/>
      <c r="E63" s="19"/>
      <c r="F63" s="17"/>
      <c r="G63" s="17"/>
      <c r="H63" s="17"/>
      <c r="I63" s="19"/>
      <c r="J63" s="17"/>
      <c r="K63" s="17"/>
      <c r="L63" s="17"/>
      <c r="M63" s="19"/>
      <c r="N63" s="17"/>
      <c r="O63" s="17"/>
      <c r="P63" s="17"/>
      <c r="Q63" s="19"/>
      <c r="R63" s="17"/>
      <c r="S63" s="17"/>
      <c r="T63" s="17"/>
      <c r="U63" s="1">
        <f t="shared" si="13"/>
        <v>0</v>
      </c>
      <c r="V63" s="10" t="s">
        <v>22</v>
      </c>
      <c r="W63" s="11">
        <f t="shared" si="14"/>
        <v>0</v>
      </c>
      <c r="X63" s="11">
        <f t="shared" si="15"/>
        <v>0</v>
      </c>
      <c r="Y63" s="11">
        <f t="shared" si="16"/>
        <v>0</v>
      </c>
      <c r="Z63" s="11">
        <f t="shared" si="17"/>
        <v>0</v>
      </c>
    </row>
    <row r="64" spans="1:26" ht="12.75">
      <c r="A64" s="19"/>
      <c r="B64" s="17"/>
      <c r="C64" s="17"/>
      <c r="D64" s="17"/>
      <c r="E64" s="19"/>
      <c r="F64" s="17"/>
      <c r="G64" s="17"/>
      <c r="H64" s="17"/>
      <c r="I64" s="19"/>
      <c r="J64" s="17"/>
      <c r="K64" s="17"/>
      <c r="L64" s="17"/>
      <c r="M64" s="19"/>
      <c r="N64" s="17"/>
      <c r="O64" s="17"/>
      <c r="P64" s="17"/>
      <c r="Q64" s="19"/>
      <c r="R64" s="17"/>
      <c r="S64" s="17"/>
      <c r="T64" s="17"/>
      <c r="U64" s="1">
        <f t="shared" si="13"/>
        <v>0</v>
      </c>
      <c r="V64" s="10" t="s">
        <v>19</v>
      </c>
      <c r="W64" s="11">
        <f t="shared" si="14"/>
        <v>0</v>
      </c>
      <c r="X64" s="11">
        <f t="shared" si="15"/>
        <v>0</v>
      </c>
      <c r="Y64" s="11">
        <f t="shared" si="16"/>
        <v>0</v>
      </c>
      <c r="Z64" s="11">
        <f t="shared" si="17"/>
        <v>0</v>
      </c>
    </row>
    <row r="65" spans="1:26" ht="12.75">
      <c r="A65" s="19"/>
      <c r="B65" s="17"/>
      <c r="C65" s="17"/>
      <c r="D65" s="17"/>
      <c r="E65" s="19"/>
      <c r="F65" s="17"/>
      <c r="G65" s="17"/>
      <c r="H65" s="17"/>
      <c r="I65" s="19"/>
      <c r="J65" s="17"/>
      <c r="K65" s="17"/>
      <c r="L65" s="17"/>
      <c r="M65" s="19"/>
      <c r="N65" s="17"/>
      <c r="O65" s="17"/>
      <c r="P65" s="17"/>
      <c r="Q65" s="19"/>
      <c r="R65" s="17"/>
      <c r="S65" s="17"/>
      <c r="T65" s="17"/>
      <c r="U65" s="1">
        <f t="shared" si="13"/>
        <v>0</v>
      </c>
      <c r="V65" s="10" t="s">
        <v>21</v>
      </c>
      <c r="W65" s="11">
        <f t="shared" si="14"/>
        <v>0</v>
      </c>
      <c r="X65" s="11">
        <f t="shared" si="15"/>
        <v>0</v>
      </c>
      <c r="Y65" s="11">
        <f t="shared" si="16"/>
        <v>0</v>
      </c>
      <c r="Z65" s="11">
        <f t="shared" si="17"/>
        <v>0</v>
      </c>
    </row>
    <row r="66" spans="1:26" ht="12.75">
      <c r="A66" s="9"/>
      <c r="B66" s="10"/>
      <c r="C66" s="10"/>
      <c r="D66" s="10"/>
      <c r="E66" s="19"/>
      <c r="F66" s="17"/>
      <c r="G66" s="17"/>
      <c r="H66" s="17"/>
      <c r="I66" s="19"/>
      <c r="J66" s="17"/>
      <c r="K66" s="17"/>
      <c r="L66" s="17"/>
      <c r="M66" s="19"/>
      <c r="N66" s="17"/>
      <c r="O66" s="17"/>
      <c r="P66" s="17"/>
      <c r="Q66" s="19"/>
      <c r="R66" s="17"/>
      <c r="S66" s="17"/>
      <c r="T66" s="17"/>
      <c r="U66" s="1">
        <f t="shared" si="13"/>
        <v>0</v>
      </c>
      <c r="V66" s="10" t="s">
        <v>22</v>
      </c>
      <c r="W66" s="11">
        <f t="shared" si="14"/>
        <v>0</v>
      </c>
      <c r="X66" s="11">
        <f t="shared" si="15"/>
        <v>0</v>
      </c>
      <c r="Y66" s="11">
        <f t="shared" si="16"/>
        <v>0</v>
      </c>
      <c r="Z66" s="11">
        <f t="shared" si="17"/>
        <v>0</v>
      </c>
    </row>
    <row r="67" spans="1:26" ht="12.75">
      <c r="A67" s="9"/>
      <c r="B67" s="10"/>
      <c r="C67" s="10"/>
      <c r="D67" s="10"/>
      <c r="E67" s="19"/>
      <c r="F67" s="17"/>
      <c r="G67" s="17"/>
      <c r="H67" s="17"/>
      <c r="I67" s="19"/>
      <c r="J67" s="17"/>
      <c r="K67" s="17"/>
      <c r="L67" s="17"/>
      <c r="M67" s="19"/>
      <c r="N67" s="17"/>
      <c r="O67" s="17"/>
      <c r="P67" s="17"/>
      <c r="Q67" s="19"/>
      <c r="R67" s="17"/>
      <c r="S67" s="17"/>
      <c r="T67" s="17"/>
      <c r="U67" s="1">
        <f t="shared" si="13"/>
        <v>0</v>
      </c>
      <c r="V67" s="10" t="s">
        <v>19</v>
      </c>
      <c r="W67" s="11">
        <f t="shared" si="14"/>
        <v>0</v>
      </c>
      <c r="X67" s="11">
        <f t="shared" si="15"/>
        <v>0</v>
      </c>
      <c r="Y67" s="11">
        <f t="shared" si="16"/>
        <v>0</v>
      </c>
      <c r="Z67" s="11">
        <f t="shared" si="17"/>
        <v>0</v>
      </c>
    </row>
    <row r="68" spans="1:26" ht="12.75">
      <c r="A68" s="9"/>
      <c r="B68" s="10"/>
      <c r="C68" s="10"/>
      <c r="D68" s="10"/>
      <c r="E68" s="19"/>
      <c r="F68" s="17"/>
      <c r="G68" s="17"/>
      <c r="H68" s="17"/>
      <c r="I68" s="19"/>
      <c r="J68" s="17"/>
      <c r="K68" s="17"/>
      <c r="L68" s="17"/>
      <c r="M68" s="19"/>
      <c r="N68" s="17"/>
      <c r="O68" s="17"/>
      <c r="P68" s="17"/>
      <c r="Q68" s="19"/>
      <c r="R68" s="17"/>
      <c r="S68" s="17"/>
      <c r="T68" s="17"/>
      <c r="U68" s="1">
        <f t="shared" si="13"/>
        <v>0</v>
      </c>
      <c r="V68" s="10" t="s">
        <v>21</v>
      </c>
      <c r="W68" s="11">
        <f t="shared" si="14"/>
        <v>0</v>
      </c>
      <c r="X68" s="11">
        <f t="shared" si="15"/>
        <v>0</v>
      </c>
      <c r="Y68" s="11">
        <f t="shared" si="16"/>
        <v>0</v>
      </c>
      <c r="Z68" s="11">
        <f t="shared" si="17"/>
        <v>0</v>
      </c>
    </row>
    <row r="69" spans="1:26" ht="12.75">
      <c r="A69" s="9"/>
      <c r="B69" s="10"/>
      <c r="C69" s="10"/>
      <c r="D69" s="10"/>
      <c r="E69" s="19"/>
      <c r="F69" s="17"/>
      <c r="G69" s="17"/>
      <c r="H69" s="17"/>
      <c r="I69" s="19"/>
      <c r="J69" s="17"/>
      <c r="K69" s="17"/>
      <c r="L69" s="17"/>
      <c r="M69" s="19"/>
      <c r="N69" s="17"/>
      <c r="O69" s="17"/>
      <c r="P69" s="17"/>
      <c r="Q69" s="19"/>
      <c r="R69" s="17"/>
      <c r="S69" s="17"/>
      <c r="T69" s="17"/>
      <c r="U69" s="1">
        <f t="shared" si="13"/>
        <v>0</v>
      </c>
      <c r="V69" s="10" t="s">
        <v>22</v>
      </c>
      <c r="W69" s="11">
        <f t="shared" si="14"/>
        <v>0</v>
      </c>
      <c r="X69" s="11">
        <f t="shared" si="15"/>
        <v>0</v>
      </c>
      <c r="Y69" s="11">
        <f t="shared" si="16"/>
        <v>0</v>
      </c>
      <c r="Z69" s="11">
        <f t="shared" si="17"/>
        <v>0</v>
      </c>
    </row>
    <row r="70" spans="1:26" ht="12.75">
      <c r="A70" s="15"/>
      <c r="B70" s="16"/>
      <c r="C70" s="16"/>
      <c r="D70" s="17"/>
      <c r="E70" s="15"/>
      <c r="F70" s="16"/>
      <c r="G70" s="16"/>
      <c r="H70" s="17"/>
      <c r="I70" s="15"/>
      <c r="J70" s="16"/>
      <c r="K70" s="16"/>
      <c r="L70" s="17"/>
      <c r="M70" s="15"/>
      <c r="N70" s="16"/>
      <c r="O70" s="16"/>
      <c r="P70" s="17"/>
      <c r="Q70" s="15"/>
      <c r="R70" s="16"/>
      <c r="S70" s="16"/>
      <c r="T70" s="17"/>
      <c r="U70" s="1">
        <f t="shared" si="13"/>
        <v>0</v>
      </c>
      <c r="V70" s="16" t="s">
        <v>24</v>
      </c>
      <c r="W70" s="11">
        <f t="shared" si="14"/>
        <v>0</v>
      </c>
      <c r="X70" s="11">
        <f t="shared" si="15"/>
        <v>0</v>
      </c>
      <c r="Y70" s="11">
        <f t="shared" si="16"/>
        <v>0</v>
      </c>
      <c r="Z70" s="11">
        <f t="shared" si="17"/>
        <v>0</v>
      </c>
    </row>
    <row r="71" spans="1:26" ht="12.75">
      <c r="A71" s="19"/>
      <c r="B71" s="16"/>
      <c r="C71" s="17"/>
      <c r="D71" s="17"/>
      <c r="E71" s="19"/>
      <c r="F71" s="16"/>
      <c r="G71" s="17"/>
      <c r="H71" s="17"/>
      <c r="I71" s="19"/>
      <c r="J71" s="16"/>
      <c r="K71" s="17"/>
      <c r="L71" s="17"/>
      <c r="M71" s="19"/>
      <c r="N71" s="16"/>
      <c r="O71" s="17"/>
      <c r="P71" s="17"/>
      <c r="Q71" s="19"/>
      <c r="R71" s="16"/>
      <c r="S71" s="17"/>
      <c r="T71" s="17"/>
      <c r="U71" s="1">
        <f t="shared" si="13"/>
        <v>0</v>
      </c>
      <c r="V71" s="16" t="s">
        <v>24</v>
      </c>
      <c r="W71" s="11">
        <f t="shared" si="14"/>
        <v>0</v>
      </c>
      <c r="X71" s="11">
        <f t="shared" si="15"/>
        <v>0</v>
      </c>
      <c r="Y71" s="11">
        <f t="shared" si="16"/>
        <v>0</v>
      </c>
      <c r="Z71" s="11">
        <f t="shared" si="17"/>
        <v>0</v>
      </c>
    </row>
    <row r="72" spans="1:26" ht="12.75">
      <c r="A72" s="9"/>
      <c r="B72" s="10"/>
      <c r="C72" s="10"/>
      <c r="D72" s="10"/>
      <c r="E72" s="9"/>
      <c r="F72" s="10"/>
      <c r="G72" s="10"/>
      <c r="H72" s="10"/>
      <c r="I72" s="19"/>
      <c r="J72" s="17"/>
      <c r="K72" s="17"/>
      <c r="L72" s="17"/>
      <c r="M72" s="19"/>
      <c r="N72" s="17"/>
      <c r="O72" s="17"/>
      <c r="P72" s="17"/>
      <c r="Q72" s="19"/>
      <c r="R72" s="17"/>
      <c r="S72" s="17"/>
      <c r="T72" s="17"/>
      <c r="U72" s="1">
        <f t="shared" si="13"/>
        <v>0</v>
      </c>
      <c r="V72" s="10" t="s">
        <v>25</v>
      </c>
      <c r="W72" s="11">
        <f t="shared" si="14"/>
        <v>0</v>
      </c>
      <c r="X72" s="11">
        <f t="shared" si="15"/>
        <v>0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/>
      <c r="C73" s="10"/>
      <c r="D73" s="10"/>
      <c r="E73" s="9"/>
      <c r="F73" s="10"/>
      <c r="G73" s="10"/>
      <c r="H73" s="10"/>
      <c r="I73" s="19"/>
      <c r="J73" s="17"/>
      <c r="K73" s="17"/>
      <c r="L73" s="17"/>
      <c r="M73" s="19"/>
      <c r="N73" s="17"/>
      <c r="O73" s="17"/>
      <c r="P73" s="17"/>
      <c r="Q73" s="19"/>
      <c r="R73" s="17"/>
      <c r="S73" s="17"/>
      <c r="T73" s="17"/>
      <c r="U73" s="1">
        <f t="shared" si="13"/>
        <v>0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0</v>
      </c>
      <c r="Z73" s="11">
        <f t="shared" si="17"/>
        <v>0</v>
      </c>
    </row>
    <row r="74" spans="1:26" ht="12.75">
      <c r="A74" s="9"/>
      <c r="B74" s="10"/>
      <c r="C74" s="10"/>
      <c r="D74" s="10"/>
      <c r="E74" s="9"/>
      <c r="F74" s="10"/>
      <c r="G74" s="10"/>
      <c r="H74" s="10"/>
      <c r="I74" s="19"/>
      <c r="J74" s="17"/>
      <c r="K74" s="17"/>
      <c r="L74" s="17"/>
      <c r="M74" s="19"/>
      <c r="N74" s="17"/>
      <c r="O74" s="17"/>
      <c r="P74" s="17"/>
      <c r="Q74" s="19"/>
      <c r="R74" s="17"/>
      <c r="S74" s="17"/>
      <c r="T74" s="17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9"/>
      <c r="B75" s="10"/>
      <c r="C75" s="10"/>
      <c r="D75" s="10"/>
      <c r="E75" s="9"/>
      <c r="F75" s="10"/>
      <c r="G75" s="10"/>
      <c r="H75" s="10"/>
      <c r="I75" s="19"/>
      <c r="J75" s="17"/>
      <c r="K75" s="17"/>
      <c r="L75" s="17"/>
      <c r="M75" s="19"/>
      <c r="N75" s="17"/>
      <c r="O75" s="17"/>
      <c r="P75" s="17"/>
      <c r="Q75" s="19"/>
      <c r="R75" s="17"/>
      <c r="S75" s="17"/>
      <c r="T75" s="17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/>
      <c r="C76" s="10"/>
      <c r="D76" s="10"/>
      <c r="E76" s="9"/>
      <c r="F76" s="10"/>
      <c r="G76" s="10"/>
      <c r="H76" s="10"/>
      <c r="I76" s="19"/>
      <c r="J76" s="17"/>
      <c r="K76" s="17"/>
      <c r="L76" s="17"/>
      <c r="M76" s="19"/>
      <c r="N76" s="17"/>
      <c r="O76" s="17"/>
      <c r="P76" s="17"/>
      <c r="Q76" s="19"/>
      <c r="R76" s="17"/>
      <c r="S76" s="17"/>
      <c r="T76" s="17"/>
      <c r="U76" s="1">
        <f t="shared" si="13"/>
        <v>0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0</v>
      </c>
      <c r="Z76" s="11">
        <f t="shared" si="17"/>
        <v>0</v>
      </c>
    </row>
    <row r="77" spans="1:26" ht="12.75">
      <c r="A77" s="9"/>
      <c r="B77" s="10"/>
      <c r="C77" s="10"/>
      <c r="D77" s="10"/>
      <c r="E77" s="9"/>
      <c r="F77" s="10"/>
      <c r="G77" s="10"/>
      <c r="H77" s="10"/>
      <c r="I77" s="19"/>
      <c r="J77" s="17"/>
      <c r="K77" s="17"/>
      <c r="L77" s="17"/>
      <c r="M77" s="19"/>
      <c r="N77" s="17"/>
      <c r="O77" s="17"/>
      <c r="P77" s="17"/>
      <c r="Q77" s="19"/>
      <c r="R77" s="17"/>
      <c r="S77" s="17"/>
      <c r="T77" s="17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9"/>
      <c r="B78" s="10"/>
      <c r="C78" s="10"/>
      <c r="D78" s="10"/>
      <c r="E78" s="9"/>
      <c r="F78" s="10"/>
      <c r="G78" s="10"/>
      <c r="H78" s="10"/>
      <c r="I78" s="19"/>
      <c r="J78" s="17"/>
      <c r="K78" s="17"/>
      <c r="L78" s="17"/>
      <c r="M78" s="19"/>
      <c r="N78" s="17"/>
      <c r="O78" s="17"/>
      <c r="P78" s="17"/>
      <c r="Q78" s="19"/>
      <c r="R78" s="17"/>
      <c r="S78" s="17"/>
      <c r="T78" s="17"/>
      <c r="U78" s="1">
        <f t="shared" si="13"/>
        <v>0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20"/>
      <c r="B79" s="21"/>
      <c r="C79" s="21"/>
      <c r="D79" s="22"/>
      <c r="E79" s="20"/>
      <c r="F79" s="21"/>
      <c r="G79" s="21"/>
      <c r="H79" s="22"/>
      <c r="I79" s="40"/>
      <c r="J79" s="41"/>
      <c r="K79" s="41"/>
      <c r="L79" s="42"/>
      <c r="M79" s="40"/>
      <c r="N79" s="41"/>
      <c r="O79" s="41"/>
      <c r="P79" s="42"/>
      <c r="Q79" s="40"/>
      <c r="R79" s="41"/>
      <c r="S79" s="41"/>
      <c r="T79" s="42"/>
      <c r="U79" s="1">
        <f t="shared" si="13"/>
        <v>0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5"/>
      <c r="R82" s="25"/>
      <c r="S82" s="25"/>
      <c r="T82" s="25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6" ht="12.75">
      <c r="A84" s="9"/>
      <c r="B84" s="10"/>
      <c r="C84" s="10"/>
      <c r="D84" s="10"/>
      <c r="E84" s="9"/>
      <c r="F84" s="10"/>
      <c r="G84" s="10"/>
      <c r="H84" s="10"/>
      <c r="I84" s="9"/>
      <c r="J84" s="10"/>
      <c r="K84" s="10"/>
      <c r="L84" s="10"/>
      <c r="M84" s="9"/>
      <c r="N84" s="10"/>
      <c r="O84" s="10"/>
      <c r="P84" s="10"/>
      <c r="Q84" s="9"/>
      <c r="R84" s="10"/>
      <c r="S84" s="10"/>
      <c r="T84" s="10"/>
      <c r="U84" s="1">
        <f aca="true" t="shared" si="18" ref="U84:U105">D84+H84+L84+P84+T84</f>
        <v>0</v>
      </c>
      <c r="V84" s="10" t="s">
        <v>19</v>
      </c>
      <c r="W84" s="11">
        <f aca="true" t="shared" si="19" ref="W84:W105">IF($C84=1,$D84)+IF($G84=1,$H84)+IF($K84=1,$L84)+IF($O84=1,$P84)+IF($S84=1,$T84)</f>
        <v>0</v>
      </c>
      <c r="X84" s="11">
        <f aca="true" t="shared" si="20" ref="X84:X105">IF($C84=2,$D84)+IF($G84=2,$H84)+IF($K84=2,$L84)+IF($O84=2,$P84)+IF($S84=2,$T84)</f>
        <v>0</v>
      </c>
      <c r="Y84" s="11">
        <f aca="true" t="shared" si="21" ref="Y84:Y105">IF($C84=3,$D84)+IF($G84=3,$H84)+IF($K84=3,$L84)+IF($O84=3,$P84)+IF($S84=3,$T84)</f>
        <v>0</v>
      </c>
      <c r="Z84" s="11">
        <f aca="true" t="shared" si="22" ref="Z84:Z105">IF($C84=4,$D84)+IF($G84=4,$H84)+IF($K84=4,$L84)+IF($O84=4,$P84)+IF($S84=4,$T84)</f>
        <v>0</v>
      </c>
    </row>
    <row r="85" spans="1:26" ht="12.75">
      <c r="A85" s="9"/>
      <c r="B85" s="10"/>
      <c r="C85" s="10"/>
      <c r="D85" s="10"/>
      <c r="E85" s="9"/>
      <c r="F85" s="10"/>
      <c r="G85" s="10"/>
      <c r="H85" s="10"/>
      <c r="I85" s="9"/>
      <c r="J85" s="10"/>
      <c r="K85" s="10"/>
      <c r="L85" s="10"/>
      <c r="M85" s="9"/>
      <c r="N85" s="10"/>
      <c r="O85" s="10"/>
      <c r="P85" s="10"/>
      <c r="Q85" s="9"/>
      <c r="R85" s="10"/>
      <c r="S85" s="10"/>
      <c r="T85" s="10"/>
      <c r="U85" s="1">
        <f t="shared" si="18"/>
        <v>0</v>
      </c>
      <c r="V85" s="10" t="s">
        <v>21</v>
      </c>
      <c r="W85" s="11">
        <f t="shared" si="19"/>
        <v>0</v>
      </c>
      <c r="X85" s="11">
        <f t="shared" si="20"/>
        <v>0</v>
      </c>
      <c r="Y85" s="11">
        <f t="shared" si="21"/>
        <v>0</v>
      </c>
      <c r="Z85" s="11">
        <f t="shared" si="22"/>
        <v>0</v>
      </c>
    </row>
    <row r="86" spans="1:26" ht="12.75">
      <c r="A86" s="9"/>
      <c r="B86" s="10"/>
      <c r="C86" s="17"/>
      <c r="D86" s="17"/>
      <c r="E86" s="9"/>
      <c r="F86" s="10"/>
      <c r="G86" s="17"/>
      <c r="H86" s="17"/>
      <c r="I86" s="9"/>
      <c r="J86" s="10"/>
      <c r="K86" s="17"/>
      <c r="L86" s="17"/>
      <c r="M86" s="9"/>
      <c r="N86" s="10"/>
      <c r="O86" s="10"/>
      <c r="P86" s="10"/>
      <c r="Q86" s="9"/>
      <c r="R86" s="10"/>
      <c r="S86" s="10"/>
      <c r="T86" s="10"/>
      <c r="U86" s="1">
        <f t="shared" si="18"/>
        <v>0</v>
      </c>
      <c r="V86" s="10" t="s">
        <v>22</v>
      </c>
      <c r="W86" s="11">
        <f t="shared" si="19"/>
        <v>0</v>
      </c>
      <c r="X86" s="11">
        <f t="shared" si="20"/>
        <v>0</v>
      </c>
      <c r="Y86" s="11">
        <f t="shared" si="21"/>
        <v>0</v>
      </c>
      <c r="Z86" s="11">
        <f t="shared" si="22"/>
        <v>0</v>
      </c>
    </row>
    <row r="87" spans="1:26" ht="12.75">
      <c r="A87" s="9"/>
      <c r="B87" s="10"/>
      <c r="C87" s="10"/>
      <c r="D87" s="10"/>
      <c r="E87" s="9"/>
      <c r="F87" s="10"/>
      <c r="G87" s="17"/>
      <c r="H87" s="17"/>
      <c r="I87" s="9"/>
      <c r="J87" s="10"/>
      <c r="K87" s="17"/>
      <c r="L87" s="17"/>
      <c r="M87" s="9"/>
      <c r="N87" s="10"/>
      <c r="O87" s="10"/>
      <c r="P87" s="10"/>
      <c r="Q87" s="9"/>
      <c r="R87" s="10"/>
      <c r="S87" s="10"/>
      <c r="T87" s="10"/>
      <c r="U87" s="1">
        <f t="shared" si="18"/>
        <v>0</v>
      </c>
      <c r="V87" s="10" t="s">
        <v>19</v>
      </c>
      <c r="W87" s="11">
        <f t="shared" si="19"/>
        <v>0</v>
      </c>
      <c r="X87" s="11">
        <f t="shared" si="20"/>
        <v>0</v>
      </c>
      <c r="Y87" s="11">
        <f t="shared" si="21"/>
        <v>0</v>
      </c>
      <c r="Z87" s="11">
        <f t="shared" si="22"/>
        <v>0</v>
      </c>
    </row>
    <row r="88" spans="1:26" ht="12.75">
      <c r="A88" s="9"/>
      <c r="B88" s="10"/>
      <c r="C88" s="10"/>
      <c r="D88" s="10"/>
      <c r="E88" s="9"/>
      <c r="F88" s="10"/>
      <c r="G88" s="17"/>
      <c r="H88" s="17"/>
      <c r="I88" s="9"/>
      <c r="J88" s="10"/>
      <c r="K88" s="17"/>
      <c r="L88" s="17"/>
      <c r="M88" s="9"/>
      <c r="N88" s="10"/>
      <c r="O88" s="10"/>
      <c r="P88" s="10"/>
      <c r="Q88" s="9"/>
      <c r="R88" s="10"/>
      <c r="S88" s="10"/>
      <c r="T88" s="10"/>
      <c r="U88" s="1">
        <f t="shared" si="18"/>
        <v>0</v>
      </c>
      <c r="V88" s="10" t="s">
        <v>21</v>
      </c>
      <c r="W88" s="11">
        <f t="shared" si="19"/>
        <v>0</v>
      </c>
      <c r="X88" s="11">
        <f t="shared" si="20"/>
        <v>0</v>
      </c>
      <c r="Y88" s="11">
        <f t="shared" si="21"/>
        <v>0</v>
      </c>
      <c r="Z88" s="11">
        <f t="shared" si="22"/>
        <v>0</v>
      </c>
    </row>
    <row r="89" spans="1:26" ht="12.75">
      <c r="A89" s="19"/>
      <c r="B89" s="17"/>
      <c r="C89" s="17"/>
      <c r="D89" s="17"/>
      <c r="E89" s="9"/>
      <c r="F89" s="10"/>
      <c r="G89" s="17"/>
      <c r="H89" s="17"/>
      <c r="I89" s="9"/>
      <c r="J89" s="10"/>
      <c r="K89" s="17"/>
      <c r="L89" s="17"/>
      <c r="M89" s="9"/>
      <c r="N89" s="10"/>
      <c r="O89" s="10"/>
      <c r="P89" s="10"/>
      <c r="Q89" s="9"/>
      <c r="R89" s="10"/>
      <c r="S89" s="10"/>
      <c r="T89" s="10"/>
      <c r="U89" s="1">
        <f t="shared" si="18"/>
        <v>0</v>
      </c>
      <c r="V89" s="10" t="s">
        <v>22</v>
      </c>
      <c r="W89" s="11">
        <f t="shared" si="19"/>
        <v>0</v>
      </c>
      <c r="X89" s="11">
        <f t="shared" si="20"/>
        <v>0</v>
      </c>
      <c r="Y89" s="11">
        <f t="shared" si="21"/>
        <v>0</v>
      </c>
      <c r="Z89" s="11">
        <f t="shared" si="22"/>
        <v>0</v>
      </c>
    </row>
    <row r="90" spans="1:26" ht="12.75">
      <c r="A90" s="19"/>
      <c r="B90" s="17"/>
      <c r="C90" s="17"/>
      <c r="D90" s="17"/>
      <c r="E90" s="9"/>
      <c r="F90" s="10"/>
      <c r="G90" s="17"/>
      <c r="H90" s="17"/>
      <c r="I90" s="9"/>
      <c r="J90" s="10"/>
      <c r="K90" s="17"/>
      <c r="L90" s="17"/>
      <c r="M90" s="9"/>
      <c r="N90" s="10"/>
      <c r="O90" s="10"/>
      <c r="P90" s="10"/>
      <c r="Q90" s="9"/>
      <c r="R90" s="10"/>
      <c r="S90" s="10"/>
      <c r="T90" s="10"/>
      <c r="U90" s="1">
        <f t="shared" si="18"/>
        <v>0</v>
      </c>
      <c r="V90" s="10" t="s">
        <v>19</v>
      </c>
      <c r="W90" s="11">
        <f t="shared" si="19"/>
        <v>0</v>
      </c>
      <c r="X90" s="11">
        <f t="shared" si="20"/>
        <v>0</v>
      </c>
      <c r="Y90" s="11">
        <f t="shared" si="21"/>
        <v>0</v>
      </c>
      <c r="Z90" s="11">
        <f t="shared" si="22"/>
        <v>0</v>
      </c>
    </row>
    <row r="91" spans="1:26" ht="12.75">
      <c r="A91" s="19"/>
      <c r="B91" s="17"/>
      <c r="C91" s="17"/>
      <c r="D91" s="17"/>
      <c r="E91" s="9"/>
      <c r="F91" s="10"/>
      <c r="G91" s="17"/>
      <c r="H91" s="17"/>
      <c r="I91" s="9"/>
      <c r="J91" s="10"/>
      <c r="K91" s="17"/>
      <c r="L91" s="17"/>
      <c r="M91" s="9"/>
      <c r="N91" s="10"/>
      <c r="O91" s="10"/>
      <c r="P91" s="10"/>
      <c r="Q91" s="9"/>
      <c r="R91" s="10"/>
      <c r="S91" s="10"/>
      <c r="T91" s="10"/>
      <c r="U91" s="1">
        <f t="shared" si="18"/>
        <v>0</v>
      </c>
      <c r="V91" s="10" t="s">
        <v>21</v>
      </c>
      <c r="W91" s="11">
        <f t="shared" si="19"/>
        <v>0</v>
      </c>
      <c r="X91" s="11">
        <f t="shared" si="20"/>
        <v>0</v>
      </c>
      <c r="Y91" s="11">
        <f t="shared" si="21"/>
        <v>0</v>
      </c>
      <c r="Z91" s="11">
        <f t="shared" si="22"/>
        <v>0</v>
      </c>
    </row>
    <row r="92" spans="1:26" ht="12.75">
      <c r="A92" s="19"/>
      <c r="B92" s="17"/>
      <c r="C92" s="17"/>
      <c r="D92" s="17"/>
      <c r="E92" s="9"/>
      <c r="F92" s="10"/>
      <c r="G92" s="17"/>
      <c r="H92" s="17"/>
      <c r="I92" s="9"/>
      <c r="J92" s="10"/>
      <c r="K92" s="17"/>
      <c r="L92" s="17"/>
      <c r="M92" s="9"/>
      <c r="N92" s="10"/>
      <c r="O92" s="10"/>
      <c r="P92" s="10"/>
      <c r="Q92" s="9"/>
      <c r="R92" s="10"/>
      <c r="S92" s="10"/>
      <c r="T92" s="10"/>
      <c r="U92" s="1">
        <f t="shared" si="18"/>
        <v>0</v>
      </c>
      <c r="V92" s="10" t="s">
        <v>22</v>
      </c>
      <c r="W92" s="11">
        <f t="shared" si="19"/>
        <v>0</v>
      </c>
      <c r="X92" s="11">
        <f t="shared" si="20"/>
        <v>0</v>
      </c>
      <c r="Y92" s="11">
        <f t="shared" si="21"/>
        <v>0</v>
      </c>
      <c r="Z92" s="11">
        <f t="shared" si="22"/>
        <v>0</v>
      </c>
    </row>
    <row r="93" spans="1:26" ht="12.75">
      <c r="A93" s="19"/>
      <c r="B93" s="17"/>
      <c r="C93" s="17"/>
      <c r="D93" s="17"/>
      <c r="E93" s="9"/>
      <c r="F93" s="10"/>
      <c r="G93" s="17"/>
      <c r="H93" s="17"/>
      <c r="I93" s="9"/>
      <c r="J93" s="10"/>
      <c r="K93" s="17"/>
      <c r="L93" s="17"/>
      <c r="M93" s="9"/>
      <c r="N93" s="10"/>
      <c r="O93" s="10"/>
      <c r="P93" s="10"/>
      <c r="Q93" s="9"/>
      <c r="R93" s="10"/>
      <c r="S93" s="10"/>
      <c r="T93" s="10"/>
      <c r="U93" s="1">
        <f t="shared" si="18"/>
        <v>0</v>
      </c>
      <c r="V93" s="10" t="s">
        <v>19</v>
      </c>
      <c r="W93" s="11">
        <f t="shared" si="19"/>
        <v>0</v>
      </c>
      <c r="X93" s="11">
        <f t="shared" si="20"/>
        <v>0</v>
      </c>
      <c r="Y93" s="11">
        <f t="shared" si="21"/>
        <v>0</v>
      </c>
      <c r="Z93" s="11">
        <f t="shared" si="22"/>
        <v>0</v>
      </c>
    </row>
    <row r="94" spans="1:26" ht="12.75">
      <c r="A94" s="19"/>
      <c r="B94" s="17"/>
      <c r="C94" s="17"/>
      <c r="D94" s="17"/>
      <c r="E94" s="9"/>
      <c r="F94" s="10"/>
      <c r="G94" s="17"/>
      <c r="H94" s="17"/>
      <c r="I94" s="9"/>
      <c r="J94" s="10"/>
      <c r="K94" s="17"/>
      <c r="L94" s="17"/>
      <c r="M94" s="9"/>
      <c r="N94" s="10"/>
      <c r="O94" s="10"/>
      <c r="P94" s="10"/>
      <c r="Q94" s="9"/>
      <c r="R94" s="10"/>
      <c r="S94" s="10"/>
      <c r="T94" s="10"/>
      <c r="U94" s="1">
        <f t="shared" si="18"/>
        <v>0</v>
      </c>
      <c r="V94" s="10" t="s">
        <v>21</v>
      </c>
      <c r="W94" s="11">
        <f t="shared" si="19"/>
        <v>0</v>
      </c>
      <c r="X94" s="11">
        <f t="shared" si="20"/>
        <v>0</v>
      </c>
      <c r="Y94" s="11">
        <f t="shared" si="21"/>
        <v>0</v>
      </c>
      <c r="Z94" s="11">
        <f t="shared" si="22"/>
        <v>0</v>
      </c>
    </row>
    <row r="95" spans="1:26" ht="12.75">
      <c r="A95" s="19"/>
      <c r="B95" s="17"/>
      <c r="C95" s="17"/>
      <c r="D95" s="17"/>
      <c r="E95" s="9"/>
      <c r="F95" s="10"/>
      <c r="G95" s="17"/>
      <c r="H95" s="17"/>
      <c r="I95" s="9"/>
      <c r="J95" s="10"/>
      <c r="K95" s="17"/>
      <c r="L95" s="17"/>
      <c r="M95" s="9"/>
      <c r="N95" s="10"/>
      <c r="O95" s="10"/>
      <c r="P95" s="10"/>
      <c r="Q95" s="9"/>
      <c r="R95" s="10"/>
      <c r="S95" s="10"/>
      <c r="T95" s="10"/>
      <c r="U95" s="1">
        <f t="shared" si="18"/>
        <v>0</v>
      </c>
      <c r="V95" s="10" t="s">
        <v>22</v>
      </c>
      <c r="W95" s="11">
        <f t="shared" si="19"/>
        <v>0</v>
      </c>
      <c r="X95" s="11">
        <f t="shared" si="20"/>
        <v>0</v>
      </c>
      <c r="Y95" s="11">
        <f t="shared" si="21"/>
        <v>0</v>
      </c>
      <c r="Z95" s="11">
        <f t="shared" si="22"/>
        <v>0</v>
      </c>
    </row>
    <row r="96" spans="1:26" ht="12.75">
      <c r="A96" s="15"/>
      <c r="B96" s="16"/>
      <c r="C96" s="16"/>
      <c r="D96" s="17"/>
      <c r="E96" s="15"/>
      <c r="F96" s="16"/>
      <c r="G96" s="16"/>
      <c r="H96" s="17"/>
      <c r="I96" s="15"/>
      <c r="J96" s="16"/>
      <c r="K96" s="16"/>
      <c r="L96" s="17"/>
      <c r="M96" s="15"/>
      <c r="N96" s="16"/>
      <c r="O96" s="16"/>
      <c r="P96" s="17"/>
      <c r="Q96" s="15"/>
      <c r="R96" s="16"/>
      <c r="S96" s="16"/>
      <c r="T96" s="17"/>
      <c r="U96" s="1">
        <f t="shared" si="18"/>
        <v>0</v>
      </c>
      <c r="V96" s="16" t="s">
        <v>24</v>
      </c>
      <c r="W96" s="11">
        <f t="shared" si="19"/>
        <v>0</v>
      </c>
      <c r="X96" s="11">
        <f t="shared" si="20"/>
        <v>0</v>
      </c>
      <c r="Y96" s="11">
        <f t="shared" si="21"/>
        <v>0</v>
      </c>
      <c r="Z96" s="11">
        <f t="shared" si="22"/>
        <v>0</v>
      </c>
    </row>
    <row r="97" spans="1:26" ht="12.75">
      <c r="A97" s="19"/>
      <c r="B97" s="16"/>
      <c r="C97" s="17"/>
      <c r="D97" s="17"/>
      <c r="E97" s="19"/>
      <c r="F97" s="16"/>
      <c r="G97" s="17"/>
      <c r="H97" s="17"/>
      <c r="I97" s="19"/>
      <c r="J97" s="16"/>
      <c r="K97" s="17"/>
      <c r="L97" s="17"/>
      <c r="M97" s="19"/>
      <c r="N97" s="16"/>
      <c r="O97" s="17"/>
      <c r="P97" s="17"/>
      <c r="Q97" s="19"/>
      <c r="R97" s="16"/>
      <c r="S97" s="17"/>
      <c r="T97" s="17"/>
      <c r="U97" s="1">
        <f t="shared" si="18"/>
        <v>0</v>
      </c>
      <c r="V97" s="16" t="s">
        <v>24</v>
      </c>
      <c r="W97" s="11">
        <f t="shared" si="19"/>
        <v>0</v>
      </c>
      <c r="X97" s="11">
        <f t="shared" si="20"/>
        <v>0</v>
      </c>
      <c r="Y97" s="11">
        <f t="shared" si="21"/>
        <v>0</v>
      </c>
      <c r="Z97" s="11">
        <f t="shared" si="22"/>
        <v>0</v>
      </c>
    </row>
    <row r="98" spans="1:26" ht="12.75">
      <c r="A98" s="9"/>
      <c r="B98" s="10"/>
      <c r="C98" s="10"/>
      <c r="D98" s="10"/>
      <c r="E98" s="9"/>
      <c r="F98" s="10"/>
      <c r="G98" s="10"/>
      <c r="H98" s="10"/>
      <c r="I98" s="9"/>
      <c r="J98" s="10"/>
      <c r="K98" s="10"/>
      <c r="L98" s="10"/>
      <c r="M98" s="9"/>
      <c r="N98" s="10"/>
      <c r="O98" s="10"/>
      <c r="P98" s="10"/>
      <c r="Q98" s="9"/>
      <c r="R98" s="10"/>
      <c r="S98" s="10"/>
      <c r="T98" s="10"/>
      <c r="U98" s="1">
        <f t="shared" si="18"/>
        <v>0</v>
      </c>
      <c r="V98" s="10" t="s">
        <v>25</v>
      </c>
      <c r="W98" s="11">
        <f t="shared" si="19"/>
        <v>0</v>
      </c>
      <c r="X98" s="11">
        <f t="shared" si="20"/>
        <v>0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/>
      <c r="C99" s="10"/>
      <c r="D99" s="10"/>
      <c r="E99" s="9"/>
      <c r="F99" s="10"/>
      <c r="G99" s="10"/>
      <c r="H99" s="10"/>
      <c r="I99" s="9"/>
      <c r="J99" s="10"/>
      <c r="K99" s="10"/>
      <c r="L99" s="10"/>
      <c r="M99" s="9"/>
      <c r="N99" s="10"/>
      <c r="O99" s="10"/>
      <c r="P99" s="10"/>
      <c r="Q99" s="9"/>
      <c r="R99" s="10"/>
      <c r="S99" s="10"/>
      <c r="T99" s="10"/>
      <c r="U99" s="1">
        <f t="shared" si="18"/>
        <v>0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0</v>
      </c>
      <c r="Z99" s="11">
        <f t="shared" si="22"/>
        <v>0</v>
      </c>
    </row>
    <row r="100" spans="1:26" ht="12.75">
      <c r="A100" s="9"/>
      <c r="B100" s="10"/>
      <c r="C100" s="10"/>
      <c r="D100" s="10"/>
      <c r="E100" s="9"/>
      <c r="F100" s="10"/>
      <c r="G100" s="10"/>
      <c r="H100" s="10"/>
      <c r="I100" s="9"/>
      <c r="J100" s="10"/>
      <c r="K100" s="10"/>
      <c r="L100" s="10"/>
      <c r="M100" s="9"/>
      <c r="N100" s="10"/>
      <c r="O100" s="10"/>
      <c r="P100" s="10"/>
      <c r="Q100" s="9"/>
      <c r="R100" s="10"/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/>
      <c r="C101" s="10"/>
      <c r="D101" s="10"/>
      <c r="E101" s="9"/>
      <c r="F101" s="10"/>
      <c r="G101" s="10"/>
      <c r="H101" s="10"/>
      <c r="I101" s="9"/>
      <c r="J101" s="10"/>
      <c r="K101" s="10"/>
      <c r="L101" s="10"/>
      <c r="M101" s="9"/>
      <c r="N101" s="10"/>
      <c r="O101" s="10"/>
      <c r="P101" s="10"/>
      <c r="Q101" s="9"/>
      <c r="R101" s="10"/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/>
      <c r="C102" s="10"/>
      <c r="D102" s="10"/>
      <c r="E102" s="9"/>
      <c r="F102" s="10"/>
      <c r="G102" s="10"/>
      <c r="H102" s="10"/>
      <c r="I102" s="9"/>
      <c r="J102" s="10"/>
      <c r="K102" s="10"/>
      <c r="L102" s="10"/>
      <c r="M102" s="9"/>
      <c r="N102" s="10"/>
      <c r="O102" s="10"/>
      <c r="P102" s="10"/>
      <c r="Q102" s="9"/>
      <c r="R102" s="10"/>
      <c r="S102" s="10"/>
      <c r="T102" s="10"/>
      <c r="U102" s="1">
        <f t="shared" si="18"/>
        <v>0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0</v>
      </c>
    </row>
    <row r="103" spans="1:26" ht="12.75">
      <c r="A103" s="9"/>
      <c r="B103" s="10"/>
      <c r="C103" s="10"/>
      <c r="D103" s="10"/>
      <c r="E103" s="9"/>
      <c r="F103" s="10"/>
      <c r="G103" s="10"/>
      <c r="H103" s="10"/>
      <c r="I103" s="9"/>
      <c r="J103" s="10"/>
      <c r="K103" s="10"/>
      <c r="L103" s="10"/>
      <c r="M103" s="9"/>
      <c r="N103" s="10"/>
      <c r="O103" s="10"/>
      <c r="P103" s="10"/>
      <c r="Q103" s="9"/>
      <c r="R103" s="10"/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f t="shared" si="20"/>
        <v>0</v>
      </c>
      <c r="Y103" s="11">
        <f t="shared" si="21"/>
        <v>0</v>
      </c>
      <c r="Z103" s="11">
        <f t="shared" si="22"/>
        <v>0</v>
      </c>
    </row>
    <row r="104" spans="1:26" ht="12.75">
      <c r="A104" s="9"/>
      <c r="B104" s="10"/>
      <c r="C104" s="10"/>
      <c r="D104" s="10"/>
      <c r="E104" s="9"/>
      <c r="F104" s="10"/>
      <c r="G104" s="10"/>
      <c r="H104" s="10"/>
      <c r="I104" s="9"/>
      <c r="J104" s="10"/>
      <c r="K104" s="10"/>
      <c r="L104" s="10"/>
      <c r="M104" s="9"/>
      <c r="N104" s="10"/>
      <c r="O104" s="10"/>
      <c r="P104" s="10"/>
      <c r="Q104" s="9"/>
      <c r="R104" s="10"/>
      <c r="S104" s="10"/>
      <c r="T104" s="10"/>
      <c r="U104" s="1">
        <f t="shared" si="18"/>
        <v>0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/>
      <c r="B105" s="21"/>
      <c r="C105" s="21"/>
      <c r="D105" s="22"/>
      <c r="E105" s="20"/>
      <c r="F105" s="21"/>
      <c r="G105" s="21"/>
      <c r="H105" s="22"/>
      <c r="I105" s="20"/>
      <c r="J105" s="21"/>
      <c r="K105" s="21"/>
      <c r="L105" s="22"/>
      <c r="M105" s="20"/>
      <c r="N105" s="21"/>
      <c r="O105" s="21"/>
      <c r="P105" s="22"/>
      <c r="Q105" s="20"/>
      <c r="R105" s="21"/>
      <c r="S105" s="21"/>
      <c r="T105" s="22"/>
      <c r="U105" s="1">
        <f t="shared" si="18"/>
        <v>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6" ht="12.75">
      <c r="A110" s="9"/>
      <c r="B110" s="10"/>
      <c r="C110" s="10"/>
      <c r="D110" s="10"/>
      <c r="E110" s="9"/>
      <c r="F110" s="10"/>
      <c r="G110" s="10"/>
      <c r="H110" s="10"/>
      <c r="I110" s="9"/>
      <c r="J110" s="10"/>
      <c r="K110" s="10"/>
      <c r="L110" s="10"/>
      <c r="M110" s="9"/>
      <c r="N110" s="10"/>
      <c r="O110" s="10"/>
      <c r="P110" s="10"/>
      <c r="Q110" s="9"/>
      <c r="R110" s="10"/>
      <c r="S110" s="10"/>
      <c r="T110" s="10"/>
      <c r="U110" s="1">
        <f aca="true" t="shared" si="23" ref="U110:U131">D110+H110+L110+P110+T110</f>
        <v>0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0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/>
      <c r="B111" s="10"/>
      <c r="C111" s="10"/>
      <c r="D111" s="10"/>
      <c r="E111" s="9"/>
      <c r="F111" s="10"/>
      <c r="G111" s="10"/>
      <c r="H111" s="10"/>
      <c r="I111" s="9"/>
      <c r="J111" s="10"/>
      <c r="K111" s="10"/>
      <c r="L111" s="10"/>
      <c r="M111" s="9"/>
      <c r="N111" s="10"/>
      <c r="O111" s="10"/>
      <c r="P111" s="10"/>
      <c r="Q111" s="9"/>
      <c r="R111" s="10"/>
      <c r="S111" s="10"/>
      <c r="T111" s="10"/>
      <c r="U111" s="1">
        <f t="shared" si="23"/>
        <v>0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0</v>
      </c>
      <c r="Z111" s="11">
        <f t="shared" si="27"/>
        <v>0</v>
      </c>
    </row>
    <row r="112" spans="1:26" ht="12.75">
      <c r="A112" s="9"/>
      <c r="B112" s="10"/>
      <c r="C112" s="10"/>
      <c r="D112" s="10"/>
      <c r="E112" s="9"/>
      <c r="F112" s="10"/>
      <c r="G112" s="10"/>
      <c r="H112" s="10"/>
      <c r="I112" s="9"/>
      <c r="J112" s="10"/>
      <c r="K112" s="10"/>
      <c r="L112" s="10"/>
      <c r="M112" s="9"/>
      <c r="N112" s="10"/>
      <c r="O112" s="10"/>
      <c r="P112" s="10"/>
      <c r="Q112" s="9"/>
      <c r="R112" s="10"/>
      <c r="S112" s="10"/>
      <c r="T112" s="10"/>
      <c r="U112" s="1">
        <f t="shared" si="23"/>
        <v>0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0</v>
      </c>
      <c r="Z112" s="11">
        <f t="shared" si="27"/>
        <v>0</v>
      </c>
    </row>
    <row r="113" spans="1:26" ht="12.75">
      <c r="A113" s="9"/>
      <c r="B113" s="10"/>
      <c r="C113" s="10"/>
      <c r="D113" s="10"/>
      <c r="E113" s="9"/>
      <c r="F113" s="10"/>
      <c r="G113" s="10"/>
      <c r="H113" s="10"/>
      <c r="I113" s="9"/>
      <c r="J113" s="10"/>
      <c r="K113" s="10"/>
      <c r="L113" s="10"/>
      <c r="M113" s="9"/>
      <c r="N113" s="10"/>
      <c r="O113" s="10"/>
      <c r="P113" s="10"/>
      <c r="Q113" s="9"/>
      <c r="R113" s="10"/>
      <c r="S113" s="10"/>
      <c r="T113" s="10"/>
      <c r="U113" s="1">
        <f t="shared" si="23"/>
        <v>0</v>
      </c>
      <c r="V113" s="10" t="s">
        <v>19</v>
      </c>
      <c r="W113" s="11">
        <f t="shared" si="24"/>
        <v>0</v>
      </c>
      <c r="X113" s="11">
        <f t="shared" si="25"/>
        <v>0</v>
      </c>
      <c r="Y113" s="11">
        <f t="shared" si="26"/>
        <v>0</v>
      </c>
      <c r="Z113" s="11">
        <f t="shared" si="27"/>
        <v>0</v>
      </c>
    </row>
    <row r="114" spans="1:26" ht="12.75">
      <c r="A114" s="9"/>
      <c r="B114" s="10"/>
      <c r="C114" s="10"/>
      <c r="D114" s="10"/>
      <c r="E114" s="9"/>
      <c r="F114" s="10"/>
      <c r="G114" s="10"/>
      <c r="H114" s="10"/>
      <c r="I114" s="9"/>
      <c r="J114" s="10"/>
      <c r="K114" s="10"/>
      <c r="L114" s="10"/>
      <c r="M114" s="9"/>
      <c r="N114" s="10"/>
      <c r="O114" s="10"/>
      <c r="P114" s="10"/>
      <c r="Q114" s="9"/>
      <c r="R114" s="10"/>
      <c r="S114" s="10"/>
      <c r="T114" s="10"/>
      <c r="U114" s="1">
        <f t="shared" si="23"/>
        <v>0</v>
      </c>
      <c r="V114" s="10" t="s">
        <v>21</v>
      </c>
      <c r="W114" s="11">
        <f t="shared" si="24"/>
        <v>0</v>
      </c>
      <c r="X114" s="11">
        <f t="shared" si="25"/>
        <v>0</v>
      </c>
      <c r="Y114" s="11">
        <f t="shared" si="26"/>
        <v>0</v>
      </c>
      <c r="Z114" s="11">
        <f t="shared" si="27"/>
        <v>0</v>
      </c>
    </row>
    <row r="115" spans="1:26" ht="12.75">
      <c r="A115" s="9"/>
      <c r="B115" s="10"/>
      <c r="C115" s="10"/>
      <c r="D115" s="10"/>
      <c r="E115" s="9"/>
      <c r="F115" s="10"/>
      <c r="G115" s="10"/>
      <c r="H115" s="10"/>
      <c r="I115" s="9"/>
      <c r="J115" s="10"/>
      <c r="K115" s="10"/>
      <c r="L115" s="10"/>
      <c r="M115" s="9"/>
      <c r="N115" s="10"/>
      <c r="O115" s="10"/>
      <c r="P115" s="10"/>
      <c r="Q115" s="9"/>
      <c r="R115" s="10"/>
      <c r="S115" s="10"/>
      <c r="T115" s="10"/>
      <c r="U115" s="1">
        <f t="shared" si="23"/>
        <v>0</v>
      </c>
      <c r="V115" s="10" t="s">
        <v>22</v>
      </c>
      <c r="W115" s="11">
        <f t="shared" si="24"/>
        <v>0</v>
      </c>
      <c r="X115" s="11">
        <f t="shared" si="25"/>
        <v>0</v>
      </c>
      <c r="Y115" s="11">
        <f t="shared" si="26"/>
        <v>0</v>
      </c>
      <c r="Z115" s="11">
        <f t="shared" si="27"/>
        <v>0</v>
      </c>
    </row>
    <row r="116" spans="1:26" ht="12.75">
      <c r="A116" s="9"/>
      <c r="B116" s="10"/>
      <c r="C116" s="10"/>
      <c r="D116" s="10"/>
      <c r="E116" s="9"/>
      <c r="F116" s="10"/>
      <c r="G116" s="10"/>
      <c r="H116" s="10"/>
      <c r="I116" s="9"/>
      <c r="J116" s="10"/>
      <c r="K116" s="10"/>
      <c r="L116" s="10"/>
      <c r="M116" s="9"/>
      <c r="N116" s="10"/>
      <c r="O116" s="10"/>
      <c r="P116" s="10"/>
      <c r="Q116" s="9"/>
      <c r="R116" s="10"/>
      <c r="S116" s="10"/>
      <c r="T116" s="10"/>
      <c r="U116" s="1">
        <f t="shared" si="23"/>
        <v>0</v>
      </c>
      <c r="V116" s="10" t="s">
        <v>19</v>
      </c>
      <c r="W116" s="11">
        <f t="shared" si="24"/>
        <v>0</v>
      </c>
      <c r="X116" s="11">
        <f t="shared" si="25"/>
        <v>0</v>
      </c>
      <c r="Y116" s="11">
        <f t="shared" si="26"/>
        <v>0</v>
      </c>
      <c r="Z116" s="11">
        <f t="shared" si="27"/>
        <v>0</v>
      </c>
    </row>
    <row r="117" spans="1:26" ht="12.75">
      <c r="A117" s="9"/>
      <c r="B117" s="10"/>
      <c r="C117" s="10"/>
      <c r="D117" s="10"/>
      <c r="E117" s="9"/>
      <c r="F117" s="10"/>
      <c r="G117" s="10"/>
      <c r="H117" s="10"/>
      <c r="I117" s="9"/>
      <c r="J117" s="10"/>
      <c r="K117" s="10"/>
      <c r="L117" s="10"/>
      <c r="M117" s="9"/>
      <c r="N117" s="10"/>
      <c r="O117" s="10"/>
      <c r="P117" s="10"/>
      <c r="Q117" s="9"/>
      <c r="R117" s="10"/>
      <c r="S117" s="10"/>
      <c r="T117" s="10"/>
      <c r="U117" s="1">
        <f t="shared" si="23"/>
        <v>0</v>
      </c>
      <c r="V117" s="10" t="s">
        <v>21</v>
      </c>
      <c r="W117" s="11">
        <f t="shared" si="24"/>
        <v>0</v>
      </c>
      <c r="X117" s="11">
        <f t="shared" si="25"/>
        <v>0</v>
      </c>
      <c r="Y117" s="11">
        <f t="shared" si="26"/>
        <v>0</v>
      </c>
      <c r="Z117" s="11">
        <f t="shared" si="27"/>
        <v>0</v>
      </c>
    </row>
    <row r="118" spans="1:26" ht="12.75">
      <c r="A118" s="9"/>
      <c r="B118" s="10"/>
      <c r="C118" s="10"/>
      <c r="D118" s="10"/>
      <c r="E118" s="9"/>
      <c r="F118" s="10"/>
      <c r="G118" s="10"/>
      <c r="H118" s="10"/>
      <c r="I118" s="9"/>
      <c r="J118" s="10"/>
      <c r="K118" s="10"/>
      <c r="L118" s="10"/>
      <c r="M118" s="9"/>
      <c r="N118" s="10"/>
      <c r="O118" s="10"/>
      <c r="P118" s="10"/>
      <c r="Q118" s="9"/>
      <c r="R118" s="10"/>
      <c r="S118" s="10"/>
      <c r="T118" s="10"/>
      <c r="U118" s="1">
        <f t="shared" si="23"/>
        <v>0</v>
      </c>
      <c r="V118" s="10" t="s">
        <v>22</v>
      </c>
      <c r="W118" s="11">
        <f t="shared" si="24"/>
        <v>0</v>
      </c>
      <c r="X118" s="11">
        <f t="shared" si="25"/>
        <v>0</v>
      </c>
      <c r="Y118" s="11">
        <f t="shared" si="26"/>
        <v>0</v>
      </c>
      <c r="Z118" s="11">
        <f t="shared" si="27"/>
        <v>0</v>
      </c>
    </row>
    <row r="119" spans="1:26" ht="12.75">
      <c r="A119" s="9"/>
      <c r="B119" s="10"/>
      <c r="C119" s="10"/>
      <c r="D119" s="10"/>
      <c r="E119" s="9"/>
      <c r="F119" s="10"/>
      <c r="G119" s="10"/>
      <c r="H119" s="10"/>
      <c r="I119" s="9"/>
      <c r="J119" s="10"/>
      <c r="K119" s="10"/>
      <c r="L119" s="10"/>
      <c r="M119" s="9"/>
      <c r="N119" s="10"/>
      <c r="O119" s="10"/>
      <c r="P119" s="10"/>
      <c r="Q119" s="9"/>
      <c r="R119" s="10"/>
      <c r="S119" s="10"/>
      <c r="T119" s="10"/>
      <c r="U119" s="1">
        <f t="shared" si="23"/>
        <v>0</v>
      </c>
      <c r="V119" s="10" t="s">
        <v>19</v>
      </c>
      <c r="W119" s="11">
        <f t="shared" si="24"/>
        <v>0</v>
      </c>
      <c r="X119" s="11">
        <f t="shared" si="25"/>
        <v>0</v>
      </c>
      <c r="Y119" s="11">
        <f t="shared" si="26"/>
        <v>0</v>
      </c>
      <c r="Z119" s="11">
        <f t="shared" si="27"/>
        <v>0</v>
      </c>
    </row>
    <row r="120" spans="1:26" ht="12.75">
      <c r="A120" s="9"/>
      <c r="B120" s="10"/>
      <c r="C120" s="10"/>
      <c r="D120" s="10"/>
      <c r="E120" s="9"/>
      <c r="F120" s="10"/>
      <c r="G120" s="10"/>
      <c r="H120" s="10"/>
      <c r="I120" s="9"/>
      <c r="J120" s="10"/>
      <c r="K120" s="10"/>
      <c r="L120" s="10"/>
      <c r="M120" s="9"/>
      <c r="N120" s="10"/>
      <c r="O120" s="10"/>
      <c r="P120" s="10"/>
      <c r="Q120" s="9"/>
      <c r="R120" s="10"/>
      <c r="S120" s="10"/>
      <c r="T120" s="10"/>
      <c r="U120" s="1">
        <f t="shared" si="23"/>
        <v>0</v>
      </c>
      <c r="V120" s="10" t="s">
        <v>21</v>
      </c>
      <c r="W120" s="11">
        <f t="shared" si="24"/>
        <v>0</v>
      </c>
      <c r="X120" s="11">
        <f t="shared" si="25"/>
        <v>0</v>
      </c>
      <c r="Y120" s="11">
        <f t="shared" si="26"/>
        <v>0</v>
      </c>
      <c r="Z120" s="11">
        <f t="shared" si="27"/>
        <v>0</v>
      </c>
    </row>
    <row r="121" spans="1:26" ht="12.75">
      <c r="A121" s="9"/>
      <c r="B121" s="10"/>
      <c r="C121" s="10"/>
      <c r="D121" s="10"/>
      <c r="E121" s="9"/>
      <c r="F121" s="10"/>
      <c r="G121" s="10"/>
      <c r="H121" s="10"/>
      <c r="I121" s="9"/>
      <c r="J121" s="10"/>
      <c r="K121" s="10"/>
      <c r="L121" s="10"/>
      <c r="M121" s="9"/>
      <c r="N121" s="10"/>
      <c r="O121" s="10"/>
      <c r="P121" s="10"/>
      <c r="Q121" s="9"/>
      <c r="R121" s="10"/>
      <c r="S121" s="10"/>
      <c r="T121" s="10"/>
      <c r="U121" s="1">
        <f t="shared" si="23"/>
        <v>0</v>
      </c>
      <c r="V121" s="10" t="s">
        <v>22</v>
      </c>
      <c r="W121" s="11">
        <f t="shared" si="24"/>
        <v>0</v>
      </c>
      <c r="X121" s="11">
        <f t="shared" si="25"/>
        <v>0</v>
      </c>
      <c r="Y121" s="11">
        <f t="shared" si="26"/>
        <v>0</v>
      </c>
      <c r="Z121" s="11">
        <f t="shared" si="27"/>
        <v>0</v>
      </c>
    </row>
    <row r="122" spans="1:26" ht="12.75">
      <c r="A122" s="15"/>
      <c r="B122" s="16"/>
      <c r="C122" s="16"/>
      <c r="D122" s="17"/>
      <c r="E122" s="15"/>
      <c r="F122" s="16"/>
      <c r="G122" s="16"/>
      <c r="H122" s="17"/>
      <c r="I122" s="15"/>
      <c r="J122" s="16"/>
      <c r="K122" s="16"/>
      <c r="L122" s="17"/>
      <c r="M122" s="15"/>
      <c r="N122" s="16"/>
      <c r="O122" s="16"/>
      <c r="P122" s="17"/>
      <c r="Q122" s="15"/>
      <c r="R122" s="16"/>
      <c r="S122" s="16"/>
      <c r="T122" s="17"/>
      <c r="U122" s="1">
        <f t="shared" si="23"/>
        <v>0</v>
      </c>
      <c r="V122" s="16" t="s">
        <v>24</v>
      </c>
      <c r="W122" s="11">
        <f t="shared" si="24"/>
        <v>0</v>
      </c>
      <c r="X122" s="11">
        <f t="shared" si="25"/>
        <v>0</v>
      </c>
      <c r="Y122" s="11">
        <f t="shared" si="26"/>
        <v>0</v>
      </c>
      <c r="Z122" s="11">
        <f t="shared" si="27"/>
        <v>0</v>
      </c>
    </row>
    <row r="123" spans="1:26" ht="12.75">
      <c r="A123" s="19"/>
      <c r="B123" s="16"/>
      <c r="C123" s="17"/>
      <c r="D123" s="17"/>
      <c r="E123" s="19"/>
      <c r="F123" s="16"/>
      <c r="G123" s="17"/>
      <c r="H123" s="17"/>
      <c r="I123" s="19"/>
      <c r="J123" s="16"/>
      <c r="K123" s="17"/>
      <c r="L123" s="17"/>
      <c r="M123" s="19"/>
      <c r="N123" s="16"/>
      <c r="O123" s="17"/>
      <c r="P123" s="17"/>
      <c r="Q123" s="19"/>
      <c r="R123" s="16"/>
      <c r="S123" s="17"/>
      <c r="T123" s="17"/>
      <c r="U123" s="1">
        <f t="shared" si="23"/>
        <v>0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0</v>
      </c>
    </row>
    <row r="124" spans="1:26" ht="12.75">
      <c r="A124" s="9"/>
      <c r="B124" s="10"/>
      <c r="C124" s="10"/>
      <c r="D124" s="10"/>
      <c r="E124" s="9"/>
      <c r="F124" s="10"/>
      <c r="G124" s="10"/>
      <c r="H124" s="10"/>
      <c r="I124" s="9"/>
      <c r="J124" s="10"/>
      <c r="K124" s="10"/>
      <c r="L124" s="10"/>
      <c r="M124" s="9"/>
      <c r="N124" s="10"/>
      <c r="O124" s="10"/>
      <c r="P124" s="10"/>
      <c r="Q124" s="9"/>
      <c r="R124" s="10"/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/>
      <c r="C125" s="10"/>
      <c r="D125" s="10"/>
      <c r="E125" s="9"/>
      <c r="F125" s="10"/>
      <c r="G125" s="10"/>
      <c r="H125" s="10"/>
      <c r="I125" s="9"/>
      <c r="J125" s="10"/>
      <c r="K125" s="10"/>
      <c r="L125" s="10"/>
      <c r="M125" s="9"/>
      <c r="N125" s="10"/>
      <c r="O125" s="10"/>
      <c r="P125" s="10"/>
      <c r="Q125" s="9"/>
      <c r="R125" s="10"/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/>
      <c r="C126" s="10"/>
      <c r="D126" s="10"/>
      <c r="E126" s="9"/>
      <c r="F126" s="10"/>
      <c r="G126" s="10"/>
      <c r="H126" s="10"/>
      <c r="I126" s="9"/>
      <c r="J126" s="10"/>
      <c r="K126" s="10"/>
      <c r="L126" s="10"/>
      <c r="M126" s="9"/>
      <c r="N126" s="10"/>
      <c r="O126" s="10"/>
      <c r="P126" s="10"/>
      <c r="Q126" s="9"/>
      <c r="R126" s="10"/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/>
      <c r="C127" s="10"/>
      <c r="D127" s="10"/>
      <c r="E127" s="9"/>
      <c r="F127" s="10"/>
      <c r="G127" s="10"/>
      <c r="H127" s="10"/>
      <c r="I127" s="9"/>
      <c r="J127" s="10"/>
      <c r="K127" s="10"/>
      <c r="L127" s="10"/>
      <c r="M127" s="9"/>
      <c r="N127" s="10"/>
      <c r="O127" s="10"/>
      <c r="P127" s="10"/>
      <c r="Q127" s="9"/>
      <c r="R127" s="10"/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/>
      <c r="C128" s="10"/>
      <c r="D128" s="10"/>
      <c r="E128" s="9"/>
      <c r="F128" s="10"/>
      <c r="G128" s="10"/>
      <c r="H128" s="10"/>
      <c r="I128" s="9"/>
      <c r="J128" s="10"/>
      <c r="K128" s="10"/>
      <c r="L128" s="10"/>
      <c r="M128" s="9"/>
      <c r="N128" s="10"/>
      <c r="O128" s="10"/>
      <c r="P128" s="10"/>
      <c r="Q128" s="9"/>
      <c r="R128" s="10"/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/>
      <c r="C129" s="10"/>
      <c r="D129" s="10"/>
      <c r="E129" s="9"/>
      <c r="F129" s="10"/>
      <c r="G129" s="10"/>
      <c r="H129" s="10"/>
      <c r="I129" s="9"/>
      <c r="J129" s="10"/>
      <c r="K129" s="10"/>
      <c r="L129" s="10"/>
      <c r="M129" s="9"/>
      <c r="N129" s="10"/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/>
      <c r="B130" s="10"/>
      <c r="C130" s="10"/>
      <c r="D130" s="10"/>
      <c r="E130" s="9"/>
      <c r="F130" s="10"/>
      <c r="G130" s="10"/>
      <c r="H130" s="10"/>
      <c r="I130" s="9"/>
      <c r="J130" s="10"/>
      <c r="K130" s="10"/>
      <c r="L130" s="10"/>
      <c r="M130" s="9"/>
      <c r="N130" s="10"/>
      <c r="O130" s="10"/>
      <c r="P130" s="10"/>
      <c r="Q130" s="9"/>
      <c r="R130" s="10"/>
      <c r="S130" s="10"/>
      <c r="T130" s="10"/>
      <c r="U130" s="1">
        <f t="shared" si="23"/>
        <v>0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/>
      <c r="B131" s="21"/>
      <c r="C131" s="21"/>
      <c r="D131" s="22"/>
      <c r="E131" s="20"/>
      <c r="F131" s="21"/>
      <c r="G131" s="21"/>
      <c r="H131" s="22"/>
      <c r="I131" s="20"/>
      <c r="J131" s="21"/>
      <c r="K131" s="21"/>
      <c r="L131" s="22"/>
      <c r="M131" s="20"/>
      <c r="N131" s="21"/>
      <c r="O131" s="21"/>
      <c r="P131" s="22"/>
      <c r="Q131" s="20"/>
      <c r="R131" s="21"/>
      <c r="S131" s="21"/>
      <c r="T131" s="22"/>
      <c r="U131" s="1">
        <f t="shared" si="23"/>
        <v>0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0</v>
      </c>
    </row>
  </sheetData>
  <sheetProtection selectLockedCells="1" selectUnlockedCells="1"/>
  <mergeCells count="55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portrait" paperSize="9" scale="98"/>
  <headerFooter alignWithMargins="0">
    <oddHeader>&amp;C&amp;"Arial,Normalny"&amp;10"Z nadzieją w przyszłość - droga do samodzielności" 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H132"/>
  <sheetViews>
    <sheetView zoomScale="85" zoomScaleNormal="85" workbookViewId="0" topLeftCell="K4">
      <selection activeCell="Z122" sqref="Z122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134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29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AC4" s="1" t="s">
        <v>8</v>
      </c>
    </row>
    <row r="5" spans="1:3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4" ht="12.75">
      <c r="A6" s="9"/>
      <c r="B6" s="10"/>
      <c r="C6" s="10"/>
      <c r="D6" s="10"/>
      <c r="E6" s="9"/>
      <c r="F6" s="10"/>
      <c r="G6" s="10"/>
      <c r="H6" s="10"/>
      <c r="I6" s="19"/>
      <c r="J6" s="17"/>
      <c r="K6" s="17"/>
      <c r="L6" s="17"/>
      <c r="M6" s="9"/>
      <c r="N6" s="10"/>
      <c r="O6" s="10"/>
      <c r="P6" s="10"/>
      <c r="Q6" s="9"/>
      <c r="R6" s="10"/>
      <c r="S6" s="10"/>
      <c r="T6" s="10"/>
      <c r="U6" s="1">
        <f aca="true" t="shared" si="0" ref="U6:U27">D6+H6+L6+P6+T6</f>
        <v>0</v>
      </c>
      <c r="V6" s="10" t="s">
        <v>19</v>
      </c>
      <c r="W6" s="11">
        <f aca="true" t="shared" si="1" ref="W6:W27">IF($C6=1,$D6)+IF($G6=1,$H6)+IF($K6=1,$L6)+IF($O6=1,$P6)+IF($S6=1,$T6)</f>
        <v>0</v>
      </c>
      <c r="X6" s="11">
        <f aca="true" t="shared" si="2" ref="X6:X27">IF($C6=2,$D6)+IF($G6=2,$H6)+IF($K6=2,$L6)+IF($O6=2,$P6)+IF($S6=2,$T6)</f>
        <v>0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0</v>
      </c>
      <c r="AB6" s="12" t="s">
        <v>20</v>
      </c>
      <c r="AC6" s="1">
        <f aca="true" t="shared" si="5" ref="AC6:AF8">W6+W9+W12+W15+W32+W35+W38+W41+W58+W61+W64+W67+W84+W87+W90+W93+W110+W113+W116+W119</f>
        <v>0</v>
      </c>
      <c r="AD6" s="1">
        <f t="shared" si="5"/>
        <v>0</v>
      </c>
      <c r="AE6" s="1">
        <f t="shared" si="5"/>
        <v>0</v>
      </c>
      <c r="AF6" s="1">
        <f t="shared" si="5"/>
        <v>0</v>
      </c>
      <c r="AG6" s="8">
        <f aca="true" t="shared" si="6" ref="AG6:AG12">SUM(AC6:AF6)</f>
        <v>0</v>
      </c>
      <c r="AH6" s="1" t="s">
        <v>37</v>
      </c>
    </row>
    <row r="7" spans="1:34" ht="12.75">
      <c r="A7" s="9"/>
      <c r="B7" s="10"/>
      <c r="C7" s="10"/>
      <c r="D7" s="10"/>
      <c r="E7" s="9"/>
      <c r="F7" s="10"/>
      <c r="G7" s="10"/>
      <c r="H7" s="10"/>
      <c r="I7" s="9"/>
      <c r="J7" s="10"/>
      <c r="K7" s="10"/>
      <c r="L7" s="10"/>
      <c r="M7" s="9"/>
      <c r="N7" s="10"/>
      <c r="O7" s="10"/>
      <c r="P7" s="10"/>
      <c r="Q7" s="9"/>
      <c r="R7" s="10"/>
      <c r="S7" s="10"/>
      <c r="T7" s="10"/>
      <c r="U7" s="1">
        <f t="shared" si="0"/>
        <v>0</v>
      </c>
      <c r="V7" s="10" t="s">
        <v>21</v>
      </c>
      <c r="W7" s="11">
        <f t="shared" si="1"/>
        <v>0</v>
      </c>
      <c r="X7" s="11">
        <f t="shared" si="2"/>
        <v>0</v>
      </c>
      <c r="Y7" s="11">
        <f t="shared" si="3"/>
        <v>0</v>
      </c>
      <c r="Z7" s="11">
        <f t="shared" si="4"/>
        <v>0</v>
      </c>
      <c r="AB7" s="12" t="s">
        <v>21</v>
      </c>
      <c r="AC7" s="1">
        <f t="shared" si="5"/>
        <v>0</v>
      </c>
      <c r="AD7" s="1">
        <f t="shared" si="5"/>
        <v>0</v>
      </c>
      <c r="AE7" s="1">
        <f t="shared" si="5"/>
        <v>0</v>
      </c>
      <c r="AF7" s="1">
        <f t="shared" si="5"/>
        <v>0</v>
      </c>
      <c r="AG7" s="8">
        <f t="shared" si="6"/>
        <v>0</v>
      </c>
      <c r="AH7" s="1" t="s">
        <v>37</v>
      </c>
    </row>
    <row r="8" spans="1:34" ht="12.75">
      <c r="A8" s="9"/>
      <c r="B8" s="10"/>
      <c r="C8" s="10"/>
      <c r="D8" s="10"/>
      <c r="E8" s="9"/>
      <c r="F8" s="10"/>
      <c r="G8" s="10"/>
      <c r="H8" s="10"/>
      <c r="I8" s="9"/>
      <c r="J8" s="10"/>
      <c r="K8" s="10"/>
      <c r="L8" s="10"/>
      <c r="M8" s="9"/>
      <c r="N8" s="10"/>
      <c r="O8" s="10"/>
      <c r="P8" s="10"/>
      <c r="Q8" s="9"/>
      <c r="R8" s="10"/>
      <c r="S8" s="10"/>
      <c r="T8" s="10"/>
      <c r="U8" s="1">
        <f t="shared" si="0"/>
        <v>0</v>
      </c>
      <c r="V8" s="10" t="s">
        <v>22</v>
      </c>
      <c r="W8" s="11">
        <f t="shared" si="1"/>
        <v>0</v>
      </c>
      <c r="X8" s="11">
        <f t="shared" si="2"/>
        <v>0</v>
      </c>
      <c r="Y8" s="11">
        <f t="shared" si="3"/>
        <v>0</v>
      </c>
      <c r="Z8" s="11">
        <f t="shared" si="4"/>
        <v>0</v>
      </c>
      <c r="AB8" s="12" t="s">
        <v>22</v>
      </c>
      <c r="AC8" s="1">
        <f t="shared" si="5"/>
        <v>0</v>
      </c>
      <c r="AD8" s="1">
        <f t="shared" si="5"/>
        <v>0</v>
      </c>
      <c r="AE8" s="1">
        <f t="shared" si="5"/>
        <v>0</v>
      </c>
      <c r="AF8" s="1">
        <f t="shared" si="5"/>
        <v>0</v>
      </c>
      <c r="AG8" s="8">
        <f t="shared" si="6"/>
        <v>0</v>
      </c>
      <c r="AH8" s="1" t="s">
        <v>37</v>
      </c>
    </row>
    <row r="9" spans="1:34" ht="12.75">
      <c r="A9" s="9"/>
      <c r="B9" s="10"/>
      <c r="C9" s="10"/>
      <c r="D9" s="10"/>
      <c r="E9" s="9"/>
      <c r="F9" s="10"/>
      <c r="G9" s="10"/>
      <c r="H9" s="10"/>
      <c r="I9" s="9"/>
      <c r="J9" s="10"/>
      <c r="K9" s="10"/>
      <c r="L9" s="10"/>
      <c r="M9" s="9"/>
      <c r="N9" s="10"/>
      <c r="O9" s="10"/>
      <c r="P9" s="10"/>
      <c r="Q9" s="9"/>
      <c r="R9" s="10"/>
      <c r="S9" s="10"/>
      <c r="T9" s="10"/>
      <c r="U9" s="1">
        <f t="shared" si="0"/>
        <v>0</v>
      </c>
      <c r="V9" s="10" t="s">
        <v>19</v>
      </c>
      <c r="W9" s="11">
        <f t="shared" si="1"/>
        <v>0</v>
      </c>
      <c r="X9" s="11">
        <f t="shared" si="2"/>
        <v>0</v>
      </c>
      <c r="Y9" s="11">
        <f t="shared" si="3"/>
        <v>0</v>
      </c>
      <c r="Z9" s="11">
        <f t="shared" si="4"/>
        <v>0</v>
      </c>
      <c r="AB9" s="13" t="s">
        <v>24</v>
      </c>
      <c r="AC9" s="1">
        <f>W18+W19+W44+W45+W70+W71+W96+W97+W122+W123</f>
        <v>0</v>
      </c>
      <c r="AD9" s="1">
        <f>X18+X19+X44+X45+X70+X71+X96+X97+X122+X123</f>
        <v>0</v>
      </c>
      <c r="AE9" s="1">
        <f>Y18+Y19+Y44+Y45+Y70+Y71+Y96+Y97+Y122+Y123</f>
        <v>0</v>
      </c>
      <c r="AF9" s="1">
        <f>Z18+Z19+Z44+Z45+Z70+Z71+Z96+Z97+Z122+Z123</f>
        <v>0</v>
      </c>
      <c r="AG9" s="8">
        <f t="shared" si="6"/>
        <v>0</v>
      </c>
      <c r="AH9" s="1" t="s">
        <v>37</v>
      </c>
    </row>
    <row r="10" spans="1:34" ht="12.75">
      <c r="A10" s="9"/>
      <c r="B10" s="10"/>
      <c r="C10" s="10"/>
      <c r="D10" s="10"/>
      <c r="E10" s="9"/>
      <c r="F10" s="10"/>
      <c r="G10" s="10"/>
      <c r="H10" s="10"/>
      <c r="I10" s="9"/>
      <c r="J10" s="10"/>
      <c r="K10" s="10"/>
      <c r="L10" s="10"/>
      <c r="M10" s="9"/>
      <c r="N10" s="10"/>
      <c r="O10" s="10"/>
      <c r="P10" s="10"/>
      <c r="Q10" s="9"/>
      <c r="R10" s="10"/>
      <c r="S10" s="10"/>
      <c r="T10" s="10"/>
      <c r="U10" s="1">
        <f t="shared" si="0"/>
        <v>0</v>
      </c>
      <c r="V10" s="10" t="s">
        <v>21</v>
      </c>
      <c r="W10" s="11">
        <f t="shared" si="1"/>
        <v>0</v>
      </c>
      <c r="X10" s="11">
        <f t="shared" si="2"/>
        <v>0</v>
      </c>
      <c r="Y10" s="11">
        <f t="shared" si="3"/>
        <v>0</v>
      </c>
      <c r="Z10" s="11">
        <f t="shared" si="4"/>
        <v>0</v>
      </c>
      <c r="AB10" s="12" t="s">
        <v>25</v>
      </c>
      <c r="AC10" s="1">
        <f>W21+W20+W47+W46+W73+W72+W99+W98+W125+W124</f>
        <v>0</v>
      </c>
      <c r="AD10" s="1">
        <f>X21+X20+X47+X46+X73+X72+X99+X98+X125+X124</f>
        <v>0</v>
      </c>
      <c r="AE10" s="1">
        <f>Y21+Y20+Y47+Y46+Y73+Y72+Y99+Y98+Y125+Y124</f>
        <v>0</v>
      </c>
      <c r="AF10" s="1">
        <f>Z21+Z20+Z47+Z46+Z73+Z72+Z99+Z98+Z125+Z124</f>
        <v>0</v>
      </c>
      <c r="AG10" s="8">
        <f t="shared" si="6"/>
        <v>0</v>
      </c>
      <c r="AH10" s="1" t="s">
        <v>37</v>
      </c>
    </row>
    <row r="11" spans="1:33" ht="12.75">
      <c r="A11" s="9"/>
      <c r="B11" s="10"/>
      <c r="C11" s="10"/>
      <c r="D11" s="10"/>
      <c r="E11" s="9"/>
      <c r="F11" s="10"/>
      <c r="G11" s="10"/>
      <c r="H11" s="10"/>
      <c r="I11" s="9"/>
      <c r="J11" s="10"/>
      <c r="K11" s="10"/>
      <c r="L11" s="10"/>
      <c r="M11" s="9"/>
      <c r="N11" s="10"/>
      <c r="O11" s="10"/>
      <c r="P11" s="10"/>
      <c r="Q11" s="9"/>
      <c r="R11" s="10"/>
      <c r="S11" s="10"/>
      <c r="T11" s="10"/>
      <c r="U11" s="1">
        <f t="shared" si="0"/>
        <v>0</v>
      </c>
      <c r="V11" s="10" t="s">
        <v>22</v>
      </c>
      <c r="W11" s="11">
        <f t="shared" si="1"/>
        <v>0</v>
      </c>
      <c r="X11" s="11">
        <f t="shared" si="2"/>
        <v>0</v>
      </c>
      <c r="Y11" s="11">
        <f t="shared" si="3"/>
        <v>0</v>
      </c>
      <c r="Z11" s="11">
        <f t="shared" si="4"/>
        <v>0</v>
      </c>
      <c r="AB11" s="12" t="s">
        <v>26</v>
      </c>
      <c r="AC11" s="1">
        <f aca="true" t="shared" si="7" ref="AC11:AF16">W22+W48+W74+W100+W126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8">
        <f t="shared" si="6"/>
        <v>0</v>
      </c>
    </row>
    <row r="12" spans="1:33" ht="12.75">
      <c r="A12" s="9"/>
      <c r="B12" s="10"/>
      <c r="C12" s="10"/>
      <c r="D12" s="10"/>
      <c r="E12" s="9"/>
      <c r="F12" s="10"/>
      <c r="G12" s="10"/>
      <c r="H12" s="10"/>
      <c r="I12" s="9"/>
      <c r="J12" s="10"/>
      <c r="K12" s="10"/>
      <c r="L12" s="10"/>
      <c r="M12" s="9"/>
      <c r="N12" s="10"/>
      <c r="O12" s="10"/>
      <c r="P12" s="10"/>
      <c r="Q12" s="9"/>
      <c r="R12" s="10"/>
      <c r="S12" s="10"/>
      <c r="T12" s="10"/>
      <c r="U12" s="1">
        <f t="shared" si="0"/>
        <v>0</v>
      </c>
      <c r="V12" s="10" t="s">
        <v>19</v>
      </c>
      <c r="W12" s="11">
        <f t="shared" si="1"/>
        <v>0</v>
      </c>
      <c r="X12" s="11">
        <f t="shared" si="2"/>
        <v>0</v>
      </c>
      <c r="Y12" s="11">
        <f t="shared" si="3"/>
        <v>0</v>
      </c>
      <c r="Z12" s="11">
        <f t="shared" si="4"/>
        <v>0</v>
      </c>
      <c r="AB12" s="12" t="s">
        <v>26</v>
      </c>
      <c r="AC12" s="1">
        <f t="shared" si="7"/>
        <v>0</v>
      </c>
      <c r="AD12" s="1">
        <f t="shared" si="7"/>
        <v>0</v>
      </c>
      <c r="AE12" s="1">
        <f t="shared" si="7"/>
        <v>0</v>
      </c>
      <c r="AF12" s="1">
        <f t="shared" si="7"/>
        <v>0</v>
      </c>
      <c r="AG12" s="8">
        <f t="shared" si="6"/>
        <v>0</v>
      </c>
    </row>
    <row r="13" spans="1:34" ht="12.75">
      <c r="A13" s="9"/>
      <c r="B13" s="10"/>
      <c r="C13" s="10"/>
      <c r="D13" s="10"/>
      <c r="E13" s="9"/>
      <c r="F13" s="10"/>
      <c r="G13" s="10"/>
      <c r="H13" s="10"/>
      <c r="I13" s="9"/>
      <c r="J13" s="10"/>
      <c r="K13" s="10"/>
      <c r="L13" s="10"/>
      <c r="M13" s="9"/>
      <c r="N13" s="10"/>
      <c r="O13" s="10"/>
      <c r="P13" s="10"/>
      <c r="Q13" s="9"/>
      <c r="R13" s="10"/>
      <c r="S13" s="10"/>
      <c r="T13" s="10"/>
      <c r="U13" s="1">
        <f t="shared" si="0"/>
        <v>0</v>
      </c>
      <c r="V13" s="10" t="s">
        <v>21</v>
      </c>
      <c r="W13" s="11">
        <f t="shared" si="1"/>
        <v>0</v>
      </c>
      <c r="X13" s="11">
        <f t="shared" si="2"/>
        <v>0</v>
      </c>
      <c r="Y13" s="11">
        <f t="shared" si="3"/>
        <v>0</v>
      </c>
      <c r="Z13" s="11">
        <f t="shared" si="4"/>
        <v>0</v>
      </c>
      <c r="AB13" s="12" t="s">
        <v>28</v>
      </c>
      <c r="AC13" s="1">
        <f t="shared" si="7"/>
        <v>0</v>
      </c>
      <c r="AD13" s="1">
        <f t="shared" si="7"/>
        <v>0</v>
      </c>
      <c r="AE13" s="1">
        <f t="shared" si="7"/>
        <v>0</v>
      </c>
      <c r="AF13" s="1">
        <f t="shared" si="7"/>
        <v>0</v>
      </c>
      <c r="AG13" s="8">
        <f>U24+U50+U76+U102+U128</f>
        <v>0</v>
      </c>
      <c r="AH13" s="1" t="s">
        <v>37</v>
      </c>
    </row>
    <row r="14" spans="1:34" ht="12.75">
      <c r="A14" s="9"/>
      <c r="B14" s="10"/>
      <c r="C14" s="10"/>
      <c r="D14" s="10"/>
      <c r="E14" s="9"/>
      <c r="F14" s="10"/>
      <c r="G14" s="10"/>
      <c r="H14" s="10"/>
      <c r="I14" s="9"/>
      <c r="J14" s="10"/>
      <c r="K14" s="10"/>
      <c r="L14" s="10"/>
      <c r="M14" s="9"/>
      <c r="N14" s="10"/>
      <c r="O14" s="10"/>
      <c r="P14" s="10"/>
      <c r="Q14" s="9"/>
      <c r="R14" s="10"/>
      <c r="S14" s="10"/>
      <c r="T14" s="10"/>
      <c r="U14" s="1">
        <f t="shared" si="0"/>
        <v>0</v>
      </c>
      <c r="V14" s="10" t="s">
        <v>22</v>
      </c>
      <c r="W14" s="11">
        <f t="shared" si="1"/>
        <v>0</v>
      </c>
      <c r="X14" s="11">
        <f t="shared" si="2"/>
        <v>0</v>
      </c>
      <c r="Y14" s="11">
        <f t="shared" si="3"/>
        <v>0</v>
      </c>
      <c r="Z14" s="11">
        <f t="shared" si="4"/>
        <v>0</v>
      </c>
      <c r="AB14" s="12" t="s">
        <v>29</v>
      </c>
      <c r="AC14" s="1">
        <f t="shared" si="7"/>
        <v>0</v>
      </c>
      <c r="AD14" s="1">
        <f t="shared" si="7"/>
        <v>0</v>
      </c>
      <c r="AE14" s="1">
        <f t="shared" si="7"/>
        <v>0</v>
      </c>
      <c r="AF14" s="1">
        <f t="shared" si="7"/>
        <v>0</v>
      </c>
      <c r="AG14" s="8">
        <f>SUM(AC14:AF14)</f>
        <v>0</v>
      </c>
      <c r="AH14" s="1" t="s">
        <v>37</v>
      </c>
    </row>
    <row r="15" spans="1:34" ht="12.75">
      <c r="A15" s="9"/>
      <c r="B15" s="10"/>
      <c r="C15" s="10"/>
      <c r="D15" s="10"/>
      <c r="E15" s="9"/>
      <c r="F15" s="10"/>
      <c r="G15" s="10"/>
      <c r="H15" s="10"/>
      <c r="I15" s="9"/>
      <c r="J15" s="10"/>
      <c r="K15" s="10"/>
      <c r="L15" s="10"/>
      <c r="M15" s="9"/>
      <c r="N15" s="10"/>
      <c r="O15" s="10"/>
      <c r="P15" s="10"/>
      <c r="Q15" s="9"/>
      <c r="R15" s="10"/>
      <c r="S15" s="10"/>
      <c r="T15" s="10"/>
      <c r="U15" s="1">
        <f t="shared" si="0"/>
        <v>0</v>
      </c>
      <c r="V15" s="10" t="s">
        <v>19</v>
      </c>
      <c r="W15" s="11">
        <f t="shared" si="1"/>
        <v>0</v>
      </c>
      <c r="X15" s="11">
        <f t="shared" si="2"/>
        <v>0</v>
      </c>
      <c r="Y15" s="11">
        <f t="shared" si="3"/>
        <v>0</v>
      </c>
      <c r="Z15" s="11">
        <f t="shared" si="4"/>
        <v>0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0</v>
      </c>
      <c r="AH15" s="1" t="s">
        <v>37</v>
      </c>
    </row>
    <row r="16" spans="1:34" ht="12.75">
      <c r="A16" s="9"/>
      <c r="B16" s="10"/>
      <c r="C16" s="10"/>
      <c r="D16" s="10"/>
      <c r="E16" s="9"/>
      <c r="F16" s="10"/>
      <c r="G16" s="10"/>
      <c r="H16" s="10"/>
      <c r="I16" s="9"/>
      <c r="J16" s="10"/>
      <c r="K16" s="10"/>
      <c r="L16" s="10"/>
      <c r="M16" s="9"/>
      <c r="N16" s="10"/>
      <c r="O16" s="10"/>
      <c r="P16" s="10"/>
      <c r="Q16" s="9"/>
      <c r="R16" s="10"/>
      <c r="S16" s="10"/>
      <c r="T16" s="10"/>
      <c r="U16" s="1">
        <f t="shared" si="0"/>
        <v>0</v>
      </c>
      <c r="V16" s="10" t="s">
        <v>21</v>
      </c>
      <c r="W16" s="11">
        <f t="shared" si="1"/>
        <v>0</v>
      </c>
      <c r="X16" s="11">
        <f t="shared" si="2"/>
        <v>0</v>
      </c>
      <c r="Y16" s="11">
        <f t="shared" si="3"/>
        <v>0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0</v>
      </c>
      <c r="AH16" s="1" t="s">
        <v>37</v>
      </c>
    </row>
    <row r="17" spans="1:33" ht="12.75">
      <c r="A17" s="9"/>
      <c r="B17" s="10"/>
      <c r="C17" s="10"/>
      <c r="D17" s="10"/>
      <c r="E17" s="9"/>
      <c r="F17" s="10"/>
      <c r="G17" s="10"/>
      <c r="H17" s="10"/>
      <c r="I17" s="9"/>
      <c r="J17" s="10"/>
      <c r="K17" s="10"/>
      <c r="L17" s="10"/>
      <c r="M17" s="9"/>
      <c r="N17" s="10"/>
      <c r="O17" s="10"/>
      <c r="P17" s="10"/>
      <c r="Q17" s="9"/>
      <c r="R17" s="10"/>
      <c r="S17" s="10"/>
      <c r="T17" s="10"/>
      <c r="U17" s="1">
        <f t="shared" si="0"/>
        <v>0</v>
      </c>
      <c r="V17" s="10" t="s">
        <v>22</v>
      </c>
      <c r="W17" s="11">
        <f t="shared" si="1"/>
        <v>0</v>
      </c>
      <c r="X17" s="11">
        <f t="shared" si="2"/>
        <v>0</v>
      </c>
      <c r="Y17" s="11">
        <f t="shared" si="3"/>
        <v>0</v>
      </c>
      <c r="Z17" s="11">
        <f t="shared" si="4"/>
        <v>0</v>
      </c>
      <c r="AG17" s="8">
        <f>SUM(AG6:AG16)</f>
        <v>0</v>
      </c>
    </row>
    <row r="18" spans="1:33" ht="12.75">
      <c r="A18" s="15"/>
      <c r="B18" s="16"/>
      <c r="C18" s="16"/>
      <c r="D18" s="17"/>
      <c r="E18" s="15"/>
      <c r="F18" s="16"/>
      <c r="G18" s="16"/>
      <c r="H18" s="17"/>
      <c r="I18" s="15"/>
      <c r="J18" s="16"/>
      <c r="K18" s="16"/>
      <c r="L18" s="17"/>
      <c r="M18" s="15"/>
      <c r="N18" s="16"/>
      <c r="O18" s="16"/>
      <c r="P18" s="17"/>
      <c r="Q18" s="15"/>
      <c r="R18" s="16"/>
      <c r="S18" s="16"/>
      <c r="T18" s="17"/>
      <c r="U18" s="1">
        <f t="shared" si="0"/>
        <v>0</v>
      </c>
      <c r="V18" s="16" t="s">
        <v>24</v>
      </c>
      <c r="W18" s="11">
        <f t="shared" si="1"/>
        <v>0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/>
      <c r="C19" s="17"/>
      <c r="D19" s="17"/>
      <c r="E19" s="19"/>
      <c r="F19" s="16"/>
      <c r="G19" s="17"/>
      <c r="H19" s="17"/>
      <c r="I19" s="19"/>
      <c r="J19" s="16"/>
      <c r="K19" s="17"/>
      <c r="L19" s="17"/>
      <c r="M19" s="19"/>
      <c r="N19" s="16"/>
      <c r="O19" s="17"/>
      <c r="P19" s="17"/>
      <c r="Q19" s="19"/>
      <c r="R19" s="16"/>
      <c r="S19" s="17"/>
      <c r="T19" s="17"/>
      <c r="U19" s="1">
        <f t="shared" si="0"/>
        <v>0</v>
      </c>
      <c r="V19" s="16" t="s">
        <v>24</v>
      </c>
      <c r="W19" s="11">
        <f t="shared" si="1"/>
        <v>0</v>
      </c>
      <c r="X19" s="11">
        <f t="shared" si="2"/>
        <v>0</v>
      </c>
      <c r="Y19" s="11">
        <f t="shared" si="3"/>
        <v>0</v>
      </c>
      <c r="Z19" s="11">
        <f t="shared" si="4"/>
        <v>0</v>
      </c>
    </row>
    <row r="20" spans="1:28" ht="12.75">
      <c r="A20" s="9"/>
      <c r="B20" s="10"/>
      <c r="C20" s="10"/>
      <c r="D20" s="10"/>
      <c r="E20" s="9"/>
      <c r="F20" s="10"/>
      <c r="G20" s="10"/>
      <c r="H20" s="10"/>
      <c r="I20" s="9"/>
      <c r="J20" s="10"/>
      <c r="K20" s="10"/>
      <c r="L20" s="10"/>
      <c r="M20" s="9"/>
      <c r="N20" s="10"/>
      <c r="O20" s="10"/>
      <c r="P20" s="10"/>
      <c r="Q20" s="9"/>
      <c r="R20" s="10"/>
      <c r="S20" s="10"/>
      <c r="T20" s="10"/>
      <c r="U20" s="1">
        <f t="shared" si="0"/>
        <v>0</v>
      </c>
      <c r="V20" s="10" t="s">
        <v>25</v>
      </c>
      <c r="W20" s="11">
        <f t="shared" si="1"/>
        <v>0</v>
      </c>
      <c r="X20" s="11">
        <f t="shared" si="2"/>
        <v>0</v>
      </c>
      <c r="Y20" s="11">
        <f t="shared" si="3"/>
        <v>0</v>
      </c>
      <c r="Z20" s="11">
        <f t="shared" si="4"/>
        <v>0</v>
      </c>
      <c r="AB20" s="12" t="s">
        <v>20</v>
      </c>
    </row>
    <row r="21" spans="1:28" ht="12.75">
      <c r="A21" s="9"/>
      <c r="B21" s="10"/>
      <c r="C21" s="10"/>
      <c r="D21" s="10"/>
      <c r="E21" s="9"/>
      <c r="F21" s="10"/>
      <c r="G21" s="10"/>
      <c r="H21" s="10"/>
      <c r="I21" s="9"/>
      <c r="J21" s="10"/>
      <c r="K21" s="10"/>
      <c r="L21" s="10"/>
      <c r="M21" s="9"/>
      <c r="N21" s="10"/>
      <c r="O21" s="10"/>
      <c r="P21" s="10"/>
      <c r="Q21" s="9"/>
      <c r="R21" s="10"/>
      <c r="S21" s="10"/>
      <c r="T21" s="10"/>
      <c r="U21" s="1">
        <f t="shared" si="0"/>
        <v>0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0</v>
      </c>
      <c r="Z21" s="11">
        <f t="shared" si="4"/>
        <v>0</v>
      </c>
      <c r="AB21" s="12" t="s">
        <v>21</v>
      </c>
    </row>
    <row r="22" spans="1:28" ht="12.75">
      <c r="A22" s="9"/>
      <c r="B22" s="10"/>
      <c r="C22" s="10"/>
      <c r="D22" s="10"/>
      <c r="E22" s="9"/>
      <c r="F22" s="10"/>
      <c r="G22" s="10"/>
      <c r="H22" s="10"/>
      <c r="I22" s="9"/>
      <c r="J22" s="10"/>
      <c r="K22" s="10"/>
      <c r="L22" s="10"/>
      <c r="M22" s="9"/>
      <c r="N22" s="10"/>
      <c r="O22" s="10"/>
      <c r="P22" s="10"/>
      <c r="Q22" s="9"/>
      <c r="R22" s="10"/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</row>
    <row r="23" spans="1:28" ht="12.75">
      <c r="A23" s="9"/>
      <c r="B23" s="10"/>
      <c r="C23" s="10"/>
      <c r="D23" s="10"/>
      <c r="E23" s="9"/>
      <c r="F23" s="10"/>
      <c r="G23" s="10"/>
      <c r="H23" s="10"/>
      <c r="I23" s="9"/>
      <c r="J23" s="10"/>
      <c r="K23" s="10"/>
      <c r="L23" s="10"/>
      <c r="M23" s="9"/>
      <c r="N23" s="10"/>
      <c r="O23" s="10"/>
      <c r="P23" s="10"/>
      <c r="Q23" s="9"/>
      <c r="R23" s="10"/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8" ht="12.75">
      <c r="A24" s="9"/>
      <c r="B24" s="10"/>
      <c r="C24" s="10"/>
      <c r="D24" s="10"/>
      <c r="E24" s="9"/>
      <c r="F24" s="10"/>
      <c r="G24" s="10"/>
      <c r="H24" s="10"/>
      <c r="I24" s="9"/>
      <c r="J24" s="10"/>
      <c r="K24" s="10"/>
      <c r="L24" s="10"/>
      <c r="M24" s="9"/>
      <c r="N24" s="10"/>
      <c r="O24" s="10"/>
      <c r="P24" s="10"/>
      <c r="Q24" s="9"/>
      <c r="R24" s="10"/>
      <c r="S24" s="10"/>
      <c r="T24" s="10"/>
      <c r="U24" s="1">
        <f t="shared" si="0"/>
        <v>0</v>
      </c>
      <c r="V24" s="10" t="s">
        <v>28</v>
      </c>
      <c r="W24" s="11">
        <f t="shared" si="1"/>
        <v>0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</row>
    <row r="25" spans="1:28" ht="12.75">
      <c r="A25" s="9"/>
      <c r="B25" s="10"/>
      <c r="C25" s="10"/>
      <c r="D25" s="10"/>
      <c r="E25" s="9"/>
      <c r="F25" s="10"/>
      <c r="G25" s="10"/>
      <c r="H25" s="10"/>
      <c r="I25" s="9"/>
      <c r="J25" s="10"/>
      <c r="K25" s="10"/>
      <c r="L25" s="10"/>
      <c r="M25" s="9"/>
      <c r="N25" s="10"/>
      <c r="O25" s="10"/>
      <c r="P25" s="10"/>
      <c r="Q25" s="9"/>
      <c r="R25" s="10"/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  <c r="AB25" s="12" t="s">
        <v>26</v>
      </c>
    </row>
    <row r="26" spans="1:28" ht="12.75">
      <c r="A26" s="9"/>
      <c r="B26" s="10"/>
      <c r="C26" s="10"/>
      <c r="D26" s="10"/>
      <c r="E26" s="9"/>
      <c r="F26" s="10"/>
      <c r="G26" s="10"/>
      <c r="H26" s="10"/>
      <c r="I26" s="9"/>
      <c r="J26" s="10"/>
      <c r="K26" s="10"/>
      <c r="L26" s="10"/>
      <c r="M26" s="9"/>
      <c r="N26" s="10"/>
      <c r="O26" s="10"/>
      <c r="P26" s="10"/>
      <c r="Q26" s="9"/>
      <c r="R26" s="10"/>
      <c r="S26" s="10"/>
      <c r="T26" s="10"/>
      <c r="U26" s="1">
        <f t="shared" si="0"/>
        <v>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8" ht="12.75">
      <c r="A27" s="20"/>
      <c r="B27" s="21"/>
      <c r="C27" s="21"/>
      <c r="D27" s="22"/>
      <c r="E27" s="20"/>
      <c r="F27" s="21"/>
      <c r="G27" s="21"/>
      <c r="H27" s="22"/>
      <c r="I27" s="20"/>
      <c r="J27" s="21"/>
      <c r="K27" s="21"/>
      <c r="L27" s="22"/>
      <c r="M27" s="20"/>
      <c r="N27" s="21"/>
      <c r="O27" s="21"/>
      <c r="P27" s="22"/>
      <c r="Q27" s="20"/>
      <c r="R27" s="21"/>
      <c r="S27" s="21"/>
      <c r="T27" s="22"/>
      <c r="U27" s="1">
        <f t="shared" si="0"/>
        <v>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</row>
    <row r="28" spans="1:28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AB28" s="12" t="s">
        <v>29</v>
      </c>
    </row>
    <row r="29" spans="1:2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6" ht="12.75">
      <c r="A32" s="9"/>
      <c r="B32" s="10"/>
      <c r="C32" s="10"/>
      <c r="D32" s="10"/>
      <c r="E32" s="9"/>
      <c r="F32" s="10"/>
      <c r="G32" s="10"/>
      <c r="H32" s="10"/>
      <c r="I32" s="19"/>
      <c r="J32" s="17"/>
      <c r="K32" s="17"/>
      <c r="L32" s="17"/>
      <c r="M32" s="19"/>
      <c r="N32" s="17"/>
      <c r="O32" s="17"/>
      <c r="P32" s="17"/>
      <c r="Q32" s="19"/>
      <c r="R32" s="17"/>
      <c r="S32" s="17"/>
      <c r="T32" s="17"/>
      <c r="U32" s="1">
        <f aca="true" t="shared" si="8" ref="U32:U53">D32+H32+L32+P32+T32</f>
        <v>0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0</v>
      </c>
      <c r="Y32" s="11">
        <f aca="true" t="shared" si="11" ref="Y32:Y53">IF($C32=3,$D32)+IF($G32=3,$H32)+IF($K32=3,$L32)+IF($O32=3,$P32)+IF($S32=3,$T32)</f>
        <v>0</v>
      </c>
      <c r="Z32" s="11">
        <f aca="true" t="shared" si="12" ref="Z32:Z53">IF($C32=4,$D32)+IF($G32=4,$H32)+IF($K32=4,$L32)+IF($O32=4,$P32)+IF($S32=4,$T32)</f>
        <v>0</v>
      </c>
    </row>
    <row r="33" spans="1:26" ht="12.75">
      <c r="A33" s="9"/>
      <c r="B33" s="10"/>
      <c r="C33" s="10"/>
      <c r="D33" s="10"/>
      <c r="E33" s="9"/>
      <c r="F33" s="10"/>
      <c r="G33" s="10"/>
      <c r="H33" s="10"/>
      <c r="I33" s="19"/>
      <c r="J33" s="17"/>
      <c r="K33" s="17"/>
      <c r="L33" s="17"/>
      <c r="M33" s="19"/>
      <c r="N33" s="17"/>
      <c r="O33" s="17"/>
      <c r="P33" s="17"/>
      <c r="Q33" s="19"/>
      <c r="R33" s="17"/>
      <c r="S33" s="17"/>
      <c r="T33" s="17"/>
      <c r="U33" s="1">
        <f t="shared" si="8"/>
        <v>0</v>
      </c>
      <c r="V33" s="10" t="s">
        <v>21</v>
      </c>
      <c r="W33" s="11">
        <f t="shared" si="9"/>
        <v>0</v>
      </c>
      <c r="X33" s="11">
        <f t="shared" si="10"/>
        <v>0</v>
      </c>
      <c r="Y33" s="11">
        <f t="shared" si="11"/>
        <v>0</v>
      </c>
      <c r="Z33" s="11">
        <f t="shared" si="12"/>
        <v>0</v>
      </c>
    </row>
    <row r="34" spans="1:26" ht="12.75">
      <c r="A34" s="9"/>
      <c r="B34" s="10"/>
      <c r="C34" s="10"/>
      <c r="D34" s="10"/>
      <c r="E34" s="9"/>
      <c r="F34" s="10"/>
      <c r="G34" s="10"/>
      <c r="H34" s="10"/>
      <c r="I34" s="19"/>
      <c r="J34" s="17"/>
      <c r="K34" s="17"/>
      <c r="L34" s="17"/>
      <c r="M34" s="19"/>
      <c r="N34" s="17"/>
      <c r="O34" s="17"/>
      <c r="P34" s="17"/>
      <c r="Q34" s="19"/>
      <c r="R34" s="17"/>
      <c r="S34" s="17"/>
      <c r="T34" s="17"/>
      <c r="U34" s="1">
        <f t="shared" si="8"/>
        <v>0</v>
      </c>
      <c r="V34" s="10" t="s">
        <v>22</v>
      </c>
      <c r="W34" s="11">
        <f t="shared" si="9"/>
        <v>0</v>
      </c>
      <c r="X34" s="11">
        <f t="shared" si="10"/>
        <v>0</v>
      </c>
      <c r="Y34" s="11">
        <f t="shared" si="11"/>
        <v>0</v>
      </c>
      <c r="Z34" s="11">
        <f t="shared" si="12"/>
        <v>0</v>
      </c>
    </row>
    <row r="35" spans="1:26" ht="12.75">
      <c r="A35" s="9"/>
      <c r="B35" s="10"/>
      <c r="C35" s="10"/>
      <c r="D35" s="10"/>
      <c r="E35" s="9"/>
      <c r="F35" s="10"/>
      <c r="G35" s="10"/>
      <c r="H35" s="10"/>
      <c r="I35" s="19"/>
      <c r="J35" s="17"/>
      <c r="K35" s="17"/>
      <c r="L35" s="17"/>
      <c r="M35" s="19"/>
      <c r="N35" s="17"/>
      <c r="O35" s="17"/>
      <c r="P35" s="17"/>
      <c r="Q35" s="19"/>
      <c r="R35" s="17"/>
      <c r="S35" s="17"/>
      <c r="T35" s="17"/>
      <c r="U35" s="1">
        <f t="shared" si="8"/>
        <v>0</v>
      </c>
      <c r="V35" s="10" t="s">
        <v>19</v>
      </c>
      <c r="W35" s="11">
        <f t="shared" si="9"/>
        <v>0</v>
      </c>
      <c r="X35" s="11">
        <f t="shared" si="10"/>
        <v>0</v>
      </c>
      <c r="Y35" s="11">
        <f t="shared" si="11"/>
        <v>0</v>
      </c>
      <c r="Z35" s="11">
        <f t="shared" si="12"/>
        <v>0</v>
      </c>
    </row>
    <row r="36" spans="1:26" ht="12.75">
      <c r="A36" s="9"/>
      <c r="B36" s="10"/>
      <c r="C36" s="10"/>
      <c r="D36" s="10"/>
      <c r="E36" s="9"/>
      <c r="F36" s="10"/>
      <c r="G36" s="10"/>
      <c r="H36" s="10"/>
      <c r="I36" s="19"/>
      <c r="J36" s="17"/>
      <c r="K36" s="17"/>
      <c r="L36" s="17"/>
      <c r="M36" s="19"/>
      <c r="N36" s="17"/>
      <c r="O36" s="17"/>
      <c r="P36" s="17"/>
      <c r="Q36" s="19"/>
      <c r="R36" s="17"/>
      <c r="S36" s="17"/>
      <c r="T36" s="17"/>
      <c r="U36" s="1">
        <f t="shared" si="8"/>
        <v>0</v>
      </c>
      <c r="V36" s="10" t="s">
        <v>21</v>
      </c>
      <c r="W36" s="11">
        <f t="shared" si="9"/>
        <v>0</v>
      </c>
      <c r="X36" s="11">
        <f t="shared" si="10"/>
        <v>0</v>
      </c>
      <c r="Y36" s="11">
        <f t="shared" si="11"/>
        <v>0</v>
      </c>
      <c r="Z36" s="11">
        <f t="shared" si="12"/>
        <v>0</v>
      </c>
    </row>
    <row r="37" spans="1:26" ht="12.75">
      <c r="A37" s="9"/>
      <c r="B37" s="10"/>
      <c r="C37" s="10"/>
      <c r="D37" s="10"/>
      <c r="E37" s="9"/>
      <c r="F37" s="10"/>
      <c r="G37" s="10"/>
      <c r="H37" s="10"/>
      <c r="I37" s="19"/>
      <c r="J37" s="17"/>
      <c r="K37" s="17"/>
      <c r="L37" s="17"/>
      <c r="M37" s="19"/>
      <c r="N37" s="17"/>
      <c r="O37" s="17"/>
      <c r="P37" s="17"/>
      <c r="Q37" s="19"/>
      <c r="R37" s="17"/>
      <c r="S37" s="17"/>
      <c r="T37" s="17"/>
      <c r="U37" s="1">
        <f t="shared" si="8"/>
        <v>0</v>
      </c>
      <c r="V37" s="10" t="s">
        <v>22</v>
      </c>
      <c r="W37" s="11">
        <f t="shared" si="9"/>
        <v>0</v>
      </c>
      <c r="X37" s="11">
        <f t="shared" si="10"/>
        <v>0</v>
      </c>
      <c r="Y37" s="11">
        <f t="shared" si="11"/>
        <v>0</v>
      </c>
      <c r="Z37" s="11">
        <f t="shared" si="12"/>
        <v>0</v>
      </c>
    </row>
    <row r="38" spans="1:26" ht="12.75">
      <c r="A38" s="9"/>
      <c r="B38" s="10"/>
      <c r="C38" s="10"/>
      <c r="D38" s="10"/>
      <c r="E38" s="9"/>
      <c r="F38" s="10"/>
      <c r="G38" s="10"/>
      <c r="H38" s="10"/>
      <c r="I38" s="19"/>
      <c r="J38" s="17"/>
      <c r="K38" s="17"/>
      <c r="L38" s="17"/>
      <c r="M38" s="19"/>
      <c r="N38" s="17"/>
      <c r="O38" s="17"/>
      <c r="P38" s="17"/>
      <c r="Q38" s="19"/>
      <c r="R38" s="17"/>
      <c r="S38" s="17"/>
      <c r="T38" s="17"/>
      <c r="U38" s="1">
        <f t="shared" si="8"/>
        <v>0</v>
      </c>
      <c r="V38" s="10" t="s">
        <v>19</v>
      </c>
      <c r="W38" s="11">
        <f t="shared" si="9"/>
        <v>0</v>
      </c>
      <c r="X38" s="11">
        <f t="shared" si="10"/>
        <v>0</v>
      </c>
      <c r="Y38" s="11">
        <f t="shared" si="11"/>
        <v>0</v>
      </c>
      <c r="Z38" s="11">
        <f t="shared" si="12"/>
        <v>0</v>
      </c>
    </row>
    <row r="39" spans="1:26" ht="12.75">
      <c r="A39" s="9"/>
      <c r="B39" s="10"/>
      <c r="C39" s="10"/>
      <c r="D39" s="10"/>
      <c r="E39" s="9"/>
      <c r="F39" s="10"/>
      <c r="G39" s="10"/>
      <c r="H39" s="10"/>
      <c r="I39" s="19"/>
      <c r="J39" s="17"/>
      <c r="K39" s="17"/>
      <c r="L39" s="17"/>
      <c r="M39" s="19"/>
      <c r="N39" s="17"/>
      <c r="O39" s="17"/>
      <c r="P39" s="17"/>
      <c r="Q39" s="19"/>
      <c r="R39" s="17"/>
      <c r="S39" s="17"/>
      <c r="T39" s="17"/>
      <c r="U39" s="1">
        <f t="shared" si="8"/>
        <v>0</v>
      </c>
      <c r="V39" s="10" t="s">
        <v>21</v>
      </c>
      <c r="W39" s="11">
        <f t="shared" si="9"/>
        <v>0</v>
      </c>
      <c r="X39" s="11">
        <f t="shared" si="10"/>
        <v>0</v>
      </c>
      <c r="Y39" s="11">
        <f t="shared" si="11"/>
        <v>0</v>
      </c>
      <c r="Z39" s="11">
        <f t="shared" si="12"/>
        <v>0</v>
      </c>
    </row>
    <row r="40" spans="1:26" ht="12.75">
      <c r="A40" s="9"/>
      <c r="B40" s="10"/>
      <c r="C40" s="10"/>
      <c r="D40" s="10"/>
      <c r="E40" s="9"/>
      <c r="F40" s="10"/>
      <c r="G40" s="10"/>
      <c r="H40" s="10"/>
      <c r="I40" s="19"/>
      <c r="J40" s="17"/>
      <c r="K40" s="17"/>
      <c r="L40" s="17"/>
      <c r="M40" s="19"/>
      <c r="N40" s="17"/>
      <c r="O40" s="17"/>
      <c r="P40" s="17"/>
      <c r="Q40" s="19"/>
      <c r="R40" s="17"/>
      <c r="S40" s="17"/>
      <c r="T40" s="17"/>
      <c r="U40" s="1">
        <f t="shared" si="8"/>
        <v>0</v>
      </c>
      <c r="V40" s="10" t="s">
        <v>22</v>
      </c>
      <c r="W40" s="11">
        <f t="shared" si="9"/>
        <v>0</v>
      </c>
      <c r="X40" s="11">
        <f t="shared" si="10"/>
        <v>0</v>
      </c>
      <c r="Y40" s="11">
        <f t="shared" si="11"/>
        <v>0</v>
      </c>
      <c r="Z40" s="11">
        <f t="shared" si="12"/>
        <v>0</v>
      </c>
    </row>
    <row r="41" spans="1:26" ht="12.75">
      <c r="A41" s="9"/>
      <c r="B41" s="10"/>
      <c r="C41" s="10"/>
      <c r="D41" s="10"/>
      <c r="E41" s="9"/>
      <c r="F41" s="10"/>
      <c r="G41" s="10"/>
      <c r="H41" s="10"/>
      <c r="I41" s="19"/>
      <c r="J41" s="17"/>
      <c r="K41" s="17"/>
      <c r="L41" s="17"/>
      <c r="M41" s="19"/>
      <c r="N41" s="17"/>
      <c r="O41" s="17"/>
      <c r="P41" s="17"/>
      <c r="Q41" s="19"/>
      <c r="R41" s="17"/>
      <c r="S41" s="17"/>
      <c r="T41" s="17"/>
      <c r="U41" s="1">
        <f t="shared" si="8"/>
        <v>0</v>
      </c>
      <c r="V41" s="10" t="s">
        <v>19</v>
      </c>
      <c r="W41" s="11">
        <f t="shared" si="9"/>
        <v>0</v>
      </c>
      <c r="X41" s="11">
        <f t="shared" si="10"/>
        <v>0</v>
      </c>
      <c r="Y41" s="11">
        <f t="shared" si="11"/>
        <v>0</v>
      </c>
      <c r="Z41" s="11">
        <f t="shared" si="12"/>
        <v>0</v>
      </c>
    </row>
    <row r="42" spans="1:26" ht="12.75">
      <c r="A42" s="9"/>
      <c r="B42" s="10"/>
      <c r="C42" s="10"/>
      <c r="D42" s="10"/>
      <c r="E42" s="9"/>
      <c r="F42" s="10"/>
      <c r="G42" s="10"/>
      <c r="H42" s="10"/>
      <c r="I42" s="19"/>
      <c r="J42" s="17"/>
      <c r="K42" s="17"/>
      <c r="L42" s="17"/>
      <c r="M42" s="19"/>
      <c r="N42" s="17"/>
      <c r="O42" s="17"/>
      <c r="P42" s="17"/>
      <c r="Q42" s="19"/>
      <c r="R42" s="17"/>
      <c r="S42" s="17"/>
      <c r="T42" s="17"/>
      <c r="U42" s="1">
        <f t="shared" si="8"/>
        <v>0</v>
      </c>
      <c r="V42" s="10" t="s">
        <v>21</v>
      </c>
      <c r="W42" s="11">
        <f t="shared" si="9"/>
        <v>0</v>
      </c>
      <c r="X42" s="11">
        <f t="shared" si="10"/>
        <v>0</v>
      </c>
      <c r="Y42" s="11">
        <f t="shared" si="11"/>
        <v>0</v>
      </c>
      <c r="Z42" s="11">
        <f t="shared" si="12"/>
        <v>0</v>
      </c>
    </row>
    <row r="43" spans="1:26" ht="12.75">
      <c r="A43" s="9"/>
      <c r="B43" s="10"/>
      <c r="C43" s="10"/>
      <c r="D43" s="10"/>
      <c r="E43" s="9"/>
      <c r="F43" s="10"/>
      <c r="G43" s="10"/>
      <c r="H43" s="10"/>
      <c r="I43" s="19"/>
      <c r="J43" s="17"/>
      <c r="K43" s="17"/>
      <c r="L43" s="17"/>
      <c r="M43" s="19"/>
      <c r="N43" s="17"/>
      <c r="O43" s="17"/>
      <c r="P43" s="17"/>
      <c r="Q43" s="19"/>
      <c r="R43" s="17"/>
      <c r="S43" s="17"/>
      <c r="T43" s="17"/>
      <c r="U43" s="1">
        <f t="shared" si="8"/>
        <v>0</v>
      </c>
      <c r="V43" s="10" t="s">
        <v>22</v>
      </c>
      <c r="W43" s="11">
        <f t="shared" si="9"/>
        <v>0</v>
      </c>
      <c r="X43" s="11">
        <f t="shared" si="10"/>
        <v>0</v>
      </c>
      <c r="Y43" s="11">
        <f t="shared" si="11"/>
        <v>0</v>
      </c>
      <c r="Z43" s="11">
        <f t="shared" si="12"/>
        <v>0</v>
      </c>
    </row>
    <row r="44" spans="1:26" ht="12.75">
      <c r="A44" s="15"/>
      <c r="B44" s="16"/>
      <c r="C44" s="16"/>
      <c r="D44" s="17"/>
      <c r="E44" s="15"/>
      <c r="F44" s="16"/>
      <c r="G44" s="16"/>
      <c r="H44" s="17"/>
      <c r="I44" s="15"/>
      <c r="J44" s="16"/>
      <c r="K44" s="16"/>
      <c r="L44" s="17"/>
      <c r="M44" s="15"/>
      <c r="N44" s="16"/>
      <c r="O44" s="16"/>
      <c r="P44" s="17"/>
      <c r="Q44" s="15"/>
      <c r="R44" s="16"/>
      <c r="S44" s="16"/>
      <c r="T44" s="17"/>
      <c r="U44" s="1">
        <f t="shared" si="8"/>
        <v>0</v>
      </c>
      <c r="V44" s="16" t="s">
        <v>24</v>
      </c>
      <c r="W44" s="11">
        <f t="shared" si="9"/>
        <v>0</v>
      </c>
      <c r="X44" s="11">
        <f t="shared" si="10"/>
        <v>0</v>
      </c>
      <c r="Y44" s="11">
        <f t="shared" si="11"/>
        <v>0</v>
      </c>
      <c r="Z44" s="11">
        <f t="shared" si="12"/>
        <v>0</v>
      </c>
    </row>
    <row r="45" spans="1:26" ht="12.75">
      <c r="A45" s="19"/>
      <c r="B45" s="16"/>
      <c r="C45" s="17"/>
      <c r="D45" s="17"/>
      <c r="E45" s="19"/>
      <c r="F45" s="16"/>
      <c r="G45" s="17"/>
      <c r="H45" s="17"/>
      <c r="I45" s="19"/>
      <c r="J45" s="16"/>
      <c r="K45" s="17"/>
      <c r="L45" s="17"/>
      <c r="M45" s="19"/>
      <c r="N45" s="16"/>
      <c r="O45" s="17"/>
      <c r="P45" s="17"/>
      <c r="Q45" s="19"/>
      <c r="R45" s="16"/>
      <c r="S45" s="17"/>
      <c r="T45" s="17"/>
      <c r="U45" s="1">
        <f t="shared" si="8"/>
        <v>0</v>
      </c>
      <c r="V45" s="16" t="s">
        <v>24</v>
      </c>
      <c r="W45" s="11">
        <f t="shared" si="9"/>
        <v>0</v>
      </c>
      <c r="X45" s="11">
        <f t="shared" si="10"/>
        <v>0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/>
      <c r="C46" s="10"/>
      <c r="D46" s="10"/>
      <c r="E46" s="9"/>
      <c r="F46" s="10"/>
      <c r="G46" s="10"/>
      <c r="H46" s="10"/>
      <c r="I46" s="9"/>
      <c r="J46" s="10"/>
      <c r="K46" s="10"/>
      <c r="L46" s="10"/>
      <c r="M46" s="19"/>
      <c r="N46" s="17"/>
      <c r="O46" s="17"/>
      <c r="P46" s="17"/>
      <c r="Q46" s="9"/>
      <c r="R46" s="10"/>
      <c r="S46" s="10"/>
      <c r="T46" s="10"/>
      <c r="U46" s="1">
        <f t="shared" si="8"/>
        <v>0</v>
      </c>
      <c r="V46" s="10" t="s">
        <v>25</v>
      </c>
      <c r="W46" s="11">
        <f t="shared" si="9"/>
        <v>0</v>
      </c>
      <c r="X46" s="11">
        <f t="shared" si="10"/>
        <v>0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/>
      <c r="C47" s="10"/>
      <c r="D47" s="10"/>
      <c r="E47" s="9"/>
      <c r="F47" s="10"/>
      <c r="G47" s="10"/>
      <c r="H47" s="10"/>
      <c r="I47" s="9"/>
      <c r="J47" s="10"/>
      <c r="K47" s="10"/>
      <c r="L47" s="10"/>
      <c r="M47" s="19"/>
      <c r="N47" s="17"/>
      <c r="O47" s="17"/>
      <c r="P47" s="17"/>
      <c r="Q47" s="9"/>
      <c r="R47" s="10"/>
      <c r="S47" s="10"/>
      <c r="T47" s="10"/>
      <c r="U47" s="1">
        <f t="shared" si="8"/>
        <v>0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0</v>
      </c>
      <c r="Z47" s="11">
        <f t="shared" si="12"/>
        <v>0</v>
      </c>
    </row>
    <row r="48" spans="1:26" ht="12.75">
      <c r="A48" s="9"/>
      <c r="B48" s="10"/>
      <c r="C48" s="10"/>
      <c r="D48" s="10"/>
      <c r="E48" s="9"/>
      <c r="F48" s="10"/>
      <c r="G48" s="10"/>
      <c r="H48" s="10"/>
      <c r="I48" s="9"/>
      <c r="J48" s="10"/>
      <c r="K48" s="10"/>
      <c r="L48" s="10"/>
      <c r="M48" s="19"/>
      <c r="N48" s="17"/>
      <c r="O48" s="17"/>
      <c r="P48" s="17"/>
      <c r="Q48" s="9"/>
      <c r="R48" s="10"/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/>
      <c r="C49" s="10"/>
      <c r="D49" s="10"/>
      <c r="E49" s="9"/>
      <c r="F49" s="10"/>
      <c r="G49" s="10"/>
      <c r="H49" s="10"/>
      <c r="I49" s="9"/>
      <c r="J49" s="10"/>
      <c r="K49" s="10"/>
      <c r="L49" s="10"/>
      <c r="M49" s="19"/>
      <c r="N49" s="17"/>
      <c r="O49" s="17"/>
      <c r="P49" s="17"/>
      <c r="Q49" s="9"/>
      <c r="R49" s="10"/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/>
      <c r="C50" s="10"/>
      <c r="D50" s="10"/>
      <c r="E50" s="9"/>
      <c r="F50" s="10"/>
      <c r="G50" s="10"/>
      <c r="H50" s="10"/>
      <c r="I50" s="9"/>
      <c r="J50" s="10"/>
      <c r="K50" s="10"/>
      <c r="L50" s="10"/>
      <c r="M50" s="19"/>
      <c r="N50" s="17"/>
      <c r="O50" s="17"/>
      <c r="P50" s="17"/>
      <c r="Q50" s="9"/>
      <c r="R50" s="10"/>
      <c r="S50" s="10"/>
      <c r="T50" s="10"/>
      <c r="U50" s="1">
        <f t="shared" si="8"/>
        <v>0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0</v>
      </c>
      <c r="Z50" s="11">
        <f t="shared" si="12"/>
        <v>0</v>
      </c>
    </row>
    <row r="51" spans="1:26" ht="12.75">
      <c r="A51" s="9"/>
      <c r="B51" s="10"/>
      <c r="C51" s="10"/>
      <c r="D51" s="10"/>
      <c r="E51" s="9"/>
      <c r="F51" s="10"/>
      <c r="G51" s="10"/>
      <c r="H51" s="10"/>
      <c r="I51" s="9"/>
      <c r="J51" s="10"/>
      <c r="K51" s="10"/>
      <c r="L51" s="10"/>
      <c r="M51" s="19"/>
      <c r="N51" s="17"/>
      <c r="O51" s="17"/>
      <c r="P51" s="17"/>
      <c r="Q51" s="9"/>
      <c r="R51" s="10"/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/>
      <c r="B52" s="10"/>
      <c r="C52" s="10"/>
      <c r="D52" s="10"/>
      <c r="E52" s="9"/>
      <c r="F52" s="10"/>
      <c r="G52" s="10"/>
      <c r="H52" s="10"/>
      <c r="I52" s="9"/>
      <c r="J52" s="10"/>
      <c r="K52" s="10"/>
      <c r="L52" s="10"/>
      <c r="M52" s="19"/>
      <c r="N52" s="17"/>
      <c r="O52" s="17"/>
      <c r="P52" s="17"/>
      <c r="Q52" s="9"/>
      <c r="R52" s="10"/>
      <c r="S52" s="10"/>
      <c r="T52" s="10"/>
      <c r="U52" s="1">
        <f t="shared" si="8"/>
        <v>0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/>
      <c r="B53" s="21"/>
      <c r="C53" s="21"/>
      <c r="D53" s="22"/>
      <c r="E53" s="20"/>
      <c r="F53" s="21"/>
      <c r="G53" s="21"/>
      <c r="H53" s="22"/>
      <c r="I53" s="20"/>
      <c r="J53" s="21"/>
      <c r="K53" s="21"/>
      <c r="L53" s="22"/>
      <c r="M53" s="40"/>
      <c r="N53" s="41"/>
      <c r="O53" s="41"/>
      <c r="P53" s="42"/>
      <c r="Q53" s="20"/>
      <c r="R53" s="21"/>
      <c r="S53" s="21"/>
      <c r="T53" s="22"/>
      <c r="U53" s="1">
        <f t="shared" si="8"/>
        <v>0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25"/>
      <c r="S56" s="25"/>
      <c r="T56" s="25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6" ht="12.75">
      <c r="A58" s="9"/>
      <c r="B58" s="10"/>
      <c r="C58" s="10"/>
      <c r="D58" s="10"/>
      <c r="E58" s="19"/>
      <c r="F58" s="17"/>
      <c r="G58" s="17"/>
      <c r="H58" s="17"/>
      <c r="I58" s="19"/>
      <c r="J58" s="17"/>
      <c r="K58" s="17"/>
      <c r="L58" s="17"/>
      <c r="M58" s="19"/>
      <c r="N58" s="17"/>
      <c r="O58" s="17"/>
      <c r="P58" s="17"/>
      <c r="Q58" s="19"/>
      <c r="R58" s="17"/>
      <c r="S58" s="17"/>
      <c r="T58" s="17"/>
      <c r="U58" s="1">
        <f aca="true" t="shared" si="13" ref="U58:U79">D58+H58+L58+P58+T58</f>
        <v>0</v>
      </c>
      <c r="V58" s="10" t="s">
        <v>19</v>
      </c>
      <c r="W58" s="11">
        <f aca="true" t="shared" si="14" ref="W58:W79">IF($C58=1,$D58)+IF($G58=1,$H58)+IF($K58=1,$L58)+IF($O58=1,$P58)+IF($S58=1,$T58)</f>
        <v>0</v>
      </c>
      <c r="X58" s="11">
        <f aca="true" t="shared" si="15" ref="X58:X79">IF($C58=2,$D58)+IF($G58=2,$H58)+IF($K58=2,$L58)+IF($O58=2,$P58)+IF($S58=2,$T58)</f>
        <v>0</v>
      </c>
      <c r="Y58" s="11">
        <f aca="true" t="shared" si="16" ref="Y58:Y79">IF($C58=3,$D58)+IF($G58=3,$H58)+IF($K58=3,$L58)+IF($O58=3,$P58)+IF($S58=3,$T58)</f>
        <v>0</v>
      </c>
      <c r="Z58" s="11">
        <f aca="true" t="shared" si="17" ref="Z58:Z79">IF($C58=4,$D58)+IF($G58=4,$H58)+IF($K58=4,$L58)+IF($O58=4,$P58)+IF($S58=4,$T58)</f>
        <v>0</v>
      </c>
    </row>
    <row r="59" spans="1:26" ht="12.75">
      <c r="A59" s="9"/>
      <c r="B59" s="10"/>
      <c r="C59" s="10"/>
      <c r="D59" s="10"/>
      <c r="E59" s="19"/>
      <c r="F59" s="17"/>
      <c r="G59" s="17"/>
      <c r="H59" s="17"/>
      <c r="I59" s="19"/>
      <c r="J59" s="17"/>
      <c r="K59" s="17"/>
      <c r="L59" s="17"/>
      <c r="M59" s="19"/>
      <c r="N59" s="17"/>
      <c r="O59" s="17"/>
      <c r="P59" s="17"/>
      <c r="Q59" s="19"/>
      <c r="R59" s="17"/>
      <c r="S59" s="17"/>
      <c r="T59" s="17"/>
      <c r="U59" s="1">
        <f t="shared" si="13"/>
        <v>0</v>
      </c>
      <c r="V59" s="10" t="s">
        <v>21</v>
      </c>
      <c r="W59" s="11">
        <f t="shared" si="14"/>
        <v>0</v>
      </c>
      <c r="X59" s="11">
        <f t="shared" si="15"/>
        <v>0</v>
      </c>
      <c r="Y59" s="11">
        <f t="shared" si="16"/>
        <v>0</v>
      </c>
      <c r="Z59" s="11">
        <f t="shared" si="17"/>
        <v>0</v>
      </c>
    </row>
    <row r="60" spans="1:26" ht="12.75">
      <c r="A60" s="9"/>
      <c r="B60" s="10"/>
      <c r="C60" s="10"/>
      <c r="D60" s="10"/>
      <c r="E60" s="19"/>
      <c r="F60" s="17"/>
      <c r="G60" s="17"/>
      <c r="H60" s="17"/>
      <c r="I60" s="19"/>
      <c r="J60" s="17"/>
      <c r="K60" s="17"/>
      <c r="L60" s="17"/>
      <c r="M60" s="19"/>
      <c r="N60" s="17"/>
      <c r="O60" s="17"/>
      <c r="P60" s="17"/>
      <c r="Q60" s="19"/>
      <c r="R60" s="17"/>
      <c r="S60" s="17"/>
      <c r="T60" s="17"/>
      <c r="U60" s="1">
        <f t="shared" si="13"/>
        <v>0</v>
      </c>
      <c r="V60" s="10" t="s">
        <v>22</v>
      </c>
      <c r="W60" s="11">
        <f t="shared" si="14"/>
        <v>0</v>
      </c>
      <c r="X60" s="11">
        <f t="shared" si="15"/>
        <v>0</v>
      </c>
      <c r="Y60" s="11">
        <f t="shared" si="16"/>
        <v>0</v>
      </c>
      <c r="Z60" s="11">
        <f t="shared" si="17"/>
        <v>0</v>
      </c>
    </row>
    <row r="61" spans="1:26" ht="12.75">
      <c r="A61" s="19"/>
      <c r="B61" s="17"/>
      <c r="C61" s="17"/>
      <c r="D61" s="17"/>
      <c r="E61" s="19"/>
      <c r="F61" s="17"/>
      <c r="G61" s="17"/>
      <c r="H61" s="17"/>
      <c r="I61" s="19"/>
      <c r="J61" s="17"/>
      <c r="K61" s="17"/>
      <c r="L61" s="17"/>
      <c r="M61" s="19"/>
      <c r="N61" s="17"/>
      <c r="O61" s="17"/>
      <c r="P61" s="17"/>
      <c r="Q61" s="19"/>
      <c r="R61" s="17"/>
      <c r="S61" s="17"/>
      <c r="T61" s="17"/>
      <c r="U61" s="1">
        <f t="shared" si="13"/>
        <v>0</v>
      </c>
      <c r="V61" s="10" t="s">
        <v>19</v>
      </c>
      <c r="W61" s="11">
        <f t="shared" si="14"/>
        <v>0</v>
      </c>
      <c r="X61" s="11">
        <f t="shared" si="15"/>
        <v>0</v>
      </c>
      <c r="Y61" s="11">
        <f t="shared" si="16"/>
        <v>0</v>
      </c>
      <c r="Z61" s="11">
        <f t="shared" si="17"/>
        <v>0</v>
      </c>
    </row>
    <row r="62" spans="1:26" ht="12.75">
      <c r="A62" s="19"/>
      <c r="B62" s="17"/>
      <c r="C62" s="17"/>
      <c r="D62" s="17"/>
      <c r="E62" s="19"/>
      <c r="F62" s="17"/>
      <c r="G62" s="17"/>
      <c r="H62" s="17"/>
      <c r="I62" s="19"/>
      <c r="J62" s="17"/>
      <c r="K62" s="17"/>
      <c r="L62" s="17"/>
      <c r="M62" s="19"/>
      <c r="N62" s="17"/>
      <c r="O62" s="17"/>
      <c r="P62" s="17"/>
      <c r="Q62" s="19"/>
      <c r="R62" s="17"/>
      <c r="S62" s="17"/>
      <c r="T62" s="17"/>
      <c r="U62" s="1">
        <f t="shared" si="13"/>
        <v>0</v>
      </c>
      <c r="V62" s="10" t="s">
        <v>21</v>
      </c>
      <c r="W62" s="11">
        <f t="shared" si="14"/>
        <v>0</v>
      </c>
      <c r="X62" s="11">
        <f t="shared" si="15"/>
        <v>0</v>
      </c>
      <c r="Y62" s="11">
        <f t="shared" si="16"/>
        <v>0</v>
      </c>
      <c r="Z62" s="11">
        <f t="shared" si="17"/>
        <v>0</v>
      </c>
    </row>
    <row r="63" spans="1:26" ht="12.75">
      <c r="A63" s="19"/>
      <c r="B63" s="17"/>
      <c r="C63" s="17"/>
      <c r="D63" s="17"/>
      <c r="E63" s="19"/>
      <c r="F63" s="17"/>
      <c r="G63" s="17"/>
      <c r="H63" s="17"/>
      <c r="I63" s="19"/>
      <c r="J63" s="17"/>
      <c r="K63" s="17"/>
      <c r="L63" s="17"/>
      <c r="M63" s="19"/>
      <c r="N63" s="17"/>
      <c r="O63" s="17"/>
      <c r="P63" s="17"/>
      <c r="Q63" s="19"/>
      <c r="R63" s="17"/>
      <c r="S63" s="17"/>
      <c r="T63" s="17"/>
      <c r="U63" s="1">
        <f t="shared" si="13"/>
        <v>0</v>
      </c>
      <c r="V63" s="10" t="s">
        <v>22</v>
      </c>
      <c r="W63" s="11">
        <f t="shared" si="14"/>
        <v>0</v>
      </c>
      <c r="X63" s="11">
        <f t="shared" si="15"/>
        <v>0</v>
      </c>
      <c r="Y63" s="11">
        <f t="shared" si="16"/>
        <v>0</v>
      </c>
      <c r="Z63" s="11">
        <f t="shared" si="17"/>
        <v>0</v>
      </c>
    </row>
    <row r="64" spans="1:26" ht="12.75">
      <c r="A64" s="19"/>
      <c r="B64" s="17"/>
      <c r="C64" s="17"/>
      <c r="D64" s="17"/>
      <c r="E64" s="19"/>
      <c r="F64" s="17"/>
      <c r="G64" s="17"/>
      <c r="H64" s="17"/>
      <c r="I64" s="19"/>
      <c r="J64" s="17"/>
      <c r="K64" s="17"/>
      <c r="L64" s="17"/>
      <c r="M64" s="19"/>
      <c r="N64" s="17"/>
      <c r="O64" s="17"/>
      <c r="P64" s="17"/>
      <c r="Q64" s="19"/>
      <c r="R64" s="17"/>
      <c r="S64" s="17"/>
      <c r="T64" s="17"/>
      <c r="U64" s="1">
        <f t="shared" si="13"/>
        <v>0</v>
      </c>
      <c r="V64" s="10" t="s">
        <v>19</v>
      </c>
      <c r="W64" s="11">
        <f t="shared" si="14"/>
        <v>0</v>
      </c>
      <c r="X64" s="11">
        <f t="shared" si="15"/>
        <v>0</v>
      </c>
      <c r="Y64" s="11">
        <f t="shared" si="16"/>
        <v>0</v>
      </c>
      <c r="Z64" s="11">
        <f t="shared" si="17"/>
        <v>0</v>
      </c>
    </row>
    <row r="65" spans="1:26" ht="12.75">
      <c r="A65" s="19"/>
      <c r="B65" s="17"/>
      <c r="C65" s="17"/>
      <c r="D65" s="17"/>
      <c r="E65" s="19"/>
      <c r="F65" s="17"/>
      <c r="G65" s="17"/>
      <c r="H65" s="17"/>
      <c r="I65" s="19"/>
      <c r="J65" s="17"/>
      <c r="K65" s="17"/>
      <c r="L65" s="17"/>
      <c r="M65" s="19"/>
      <c r="N65" s="17"/>
      <c r="O65" s="17"/>
      <c r="P65" s="17"/>
      <c r="Q65" s="19"/>
      <c r="R65" s="17"/>
      <c r="S65" s="17"/>
      <c r="T65" s="17"/>
      <c r="U65" s="1">
        <f t="shared" si="13"/>
        <v>0</v>
      </c>
      <c r="V65" s="10" t="s">
        <v>21</v>
      </c>
      <c r="W65" s="11">
        <f t="shared" si="14"/>
        <v>0</v>
      </c>
      <c r="X65" s="11">
        <f t="shared" si="15"/>
        <v>0</v>
      </c>
      <c r="Y65" s="11">
        <f t="shared" si="16"/>
        <v>0</v>
      </c>
      <c r="Z65" s="11">
        <f t="shared" si="17"/>
        <v>0</v>
      </c>
    </row>
    <row r="66" spans="1:26" ht="12.75">
      <c r="A66" s="9"/>
      <c r="B66" s="10"/>
      <c r="C66" s="10"/>
      <c r="D66" s="10"/>
      <c r="E66" s="19"/>
      <c r="F66" s="17"/>
      <c r="G66" s="17"/>
      <c r="H66" s="17"/>
      <c r="I66" s="19"/>
      <c r="J66" s="17"/>
      <c r="K66" s="17"/>
      <c r="L66" s="17"/>
      <c r="M66" s="19"/>
      <c r="N66" s="17"/>
      <c r="O66" s="17"/>
      <c r="P66" s="17"/>
      <c r="Q66" s="19"/>
      <c r="R66" s="17"/>
      <c r="S66" s="17"/>
      <c r="T66" s="17"/>
      <c r="U66" s="1">
        <f t="shared" si="13"/>
        <v>0</v>
      </c>
      <c r="V66" s="10" t="s">
        <v>22</v>
      </c>
      <c r="W66" s="11">
        <f t="shared" si="14"/>
        <v>0</v>
      </c>
      <c r="X66" s="11">
        <f t="shared" si="15"/>
        <v>0</v>
      </c>
      <c r="Y66" s="11">
        <f t="shared" si="16"/>
        <v>0</v>
      </c>
      <c r="Z66" s="11">
        <f t="shared" si="17"/>
        <v>0</v>
      </c>
    </row>
    <row r="67" spans="1:26" ht="12.75">
      <c r="A67" s="9"/>
      <c r="B67" s="10"/>
      <c r="C67" s="10"/>
      <c r="D67" s="10"/>
      <c r="E67" s="19"/>
      <c r="F67" s="17"/>
      <c r="G67" s="17"/>
      <c r="H67" s="17"/>
      <c r="I67" s="19"/>
      <c r="J67" s="17"/>
      <c r="K67" s="17"/>
      <c r="L67" s="17"/>
      <c r="M67" s="19"/>
      <c r="N67" s="17"/>
      <c r="O67" s="17"/>
      <c r="P67" s="17"/>
      <c r="Q67" s="19"/>
      <c r="R67" s="17"/>
      <c r="S67" s="17"/>
      <c r="T67" s="17"/>
      <c r="U67" s="1">
        <f t="shared" si="13"/>
        <v>0</v>
      </c>
      <c r="V67" s="10" t="s">
        <v>19</v>
      </c>
      <c r="W67" s="11">
        <f t="shared" si="14"/>
        <v>0</v>
      </c>
      <c r="X67" s="11">
        <f t="shared" si="15"/>
        <v>0</v>
      </c>
      <c r="Y67" s="11">
        <f t="shared" si="16"/>
        <v>0</v>
      </c>
      <c r="Z67" s="11">
        <f t="shared" si="17"/>
        <v>0</v>
      </c>
    </row>
    <row r="68" spans="1:26" ht="12.75">
      <c r="A68" s="9"/>
      <c r="B68" s="10"/>
      <c r="C68" s="10"/>
      <c r="D68" s="10"/>
      <c r="E68" s="19"/>
      <c r="F68" s="17"/>
      <c r="G68" s="17"/>
      <c r="H68" s="17"/>
      <c r="I68" s="19"/>
      <c r="J68" s="17"/>
      <c r="K68" s="17"/>
      <c r="L68" s="17"/>
      <c r="M68" s="19"/>
      <c r="N68" s="17"/>
      <c r="O68" s="17"/>
      <c r="P68" s="17"/>
      <c r="Q68" s="19"/>
      <c r="R68" s="17"/>
      <c r="S68" s="17"/>
      <c r="T68" s="17"/>
      <c r="U68" s="1">
        <f t="shared" si="13"/>
        <v>0</v>
      </c>
      <c r="V68" s="10" t="s">
        <v>21</v>
      </c>
      <c r="W68" s="11">
        <f t="shared" si="14"/>
        <v>0</v>
      </c>
      <c r="X68" s="11">
        <f t="shared" si="15"/>
        <v>0</v>
      </c>
      <c r="Y68" s="11">
        <f t="shared" si="16"/>
        <v>0</v>
      </c>
      <c r="Z68" s="11">
        <f t="shared" si="17"/>
        <v>0</v>
      </c>
    </row>
    <row r="69" spans="1:26" ht="12.75">
      <c r="A69" s="9"/>
      <c r="B69" s="10"/>
      <c r="C69" s="10"/>
      <c r="D69" s="10"/>
      <c r="E69" s="19"/>
      <c r="F69" s="17"/>
      <c r="G69" s="17"/>
      <c r="H69" s="17"/>
      <c r="I69" s="19"/>
      <c r="J69" s="17"/>
      <c r="K69" s="17"/>
      <c r="L69" s="17"/>
      <c r="M69" s="19"/>
      <c r="N69" s="17"/>
      <c r="O69" s="17"/>
      <c r="P69" s="17"/>
      <c r="Q69" s="19"/>
      <c r="R69" s="17"/>
      <c r="S69" s="17"/>
      <c r="T69" s="17"/>
      <c r="U69" s="1">
        <f t="shared" si="13"/>
        <v>0</v>
      </c>
      <c r="V69" s="10" t="s">
        <v>22</v>
      </c>
      <c r="W69" s="11">
        <f t="shared" si="14"/>
        <v>0</v>
      </c>
      <c r="X69" s="11">
        <f t="shared" si="15"/>
        <v>0</v>
      </c>
      <c r="Y69" s="11">
        <f t="shared" si="16"/>
        <v>0</v>
      </c>
      <c r="Z69" s="11">
        <f t="shared" si="17"/>
        <v>0</v>
      </c>
    </row>
    <row r="70" spans="1:26" ht="12.75">
      <c r="A70" s="15"/>
      <c r="B70" s="16"/>
      <c r="C70" s="16"/>
      <c r="D70" s="17"/>
      <c r="E70" s="15"/>
      <c r="F70" s="16"/>
      <c r="G70" s="16"/>
      <c r="H70" s="17"/>
      <c r="I70" s="15"/>
      <c r="J70" s="16"/>
      <c r="K70" s="16"/>
      <c r="L70" s="17"/>
      <c r="M70" s="15"/>
      <c r="N70" s="16"/>
      <c r="O70" s="16"/>
      <c r="P70" s="17"/>
      <c r="Q70" s="15"/>
      <c r="R70" s="16"/>
      <c r="S70" s="16"/>
      <c r="T70" s="17"/>
      <c r="U70" s="1">
        <f t="shared" si="13"/>
        <v>0</v>
      </c>
      <c r="V70" s="16" t="s">
        <v>24</v>
      </c>
      <c r="W70" s="11">
        <f t="shared" si="14"/>
        <v>0</v>
      </c>
      <c r="X70" s="11">
        <f t="shared" si="15"/>
        <v>0</v>
      </c>
      <c r="Y70" s="11">
        <f t="shared" si="16"/>
        <v>0</v>
      </c>
      <c r="Z70" s="11">
        <f t="shared" si="17"/>
        <v>0</v>
      </c>
    </row>
    <row r="71" spans="1:26" ht="12.75">
      <c r="A71" s="19"/>
      <c r="B71" s="16"/>
      <c r="C71" s="17"/>
      <c r="D71" s="17"/>
      <c r="E71" s="19"/>
      <c r="F71" s="16"/>
      <c r="G71" s="17"/>
      <c r="H71" s="17"/>
      <c r="I71" s="19"/>
      <c r="J71" s="16"/>
      <c r="K71" s="17"/>
      <c r="L71" s="17"/>
      <c r="M71" s="19"/>
      <c r="N71" s="16"/>
      <c r="O71" s="17"/>
      <c r="P71" s="17"/>
      <c r="Q71" s="19"/>
      <c r="R71" s="16"/>
      <c r="S71" s="17"/>
      <c r="T71" s="17"/>
      <c r="U71" s="1">
        <f t="shared" si="13"/>
        <v>0</v>
      </c>
      <c r="V71" s="16" t="s">
        <v>24</v>
      </c>
      <c r="W71" s="11">
        <f t="shared" si="14"/>
        <v>0</v>
      </c>
      <c r="X71" s="11">
        <f t="shared" si="15"/>
        <v>0</v>
      </c>
      <c r="Y71" s="11">
        <f t="shared" si="16"/>
        <v>0</v>
      </c>
      <c r="Z71" s="11">
        <f t="shared" si="17"/>
        <v>0</v>
      </c>
    </row>
    <row r="72" spans="1:26" ht="12.75">
      <c r="A72" s="9"/>
      <c r="B72" s="10"/>
      <c r="C72" s="10"/>
      <c r="D72" s="10"/>
      <c r="E72" s="9"/>
      <c r="F72" s="10"/>
      <c r="G72" s="10"/>
      <c r="H72" s="10"/>
      <c r="I72" s="19"/>
      <c r="J72" s="17"/>
      <c r="K72" s="17"/>
      <c r="L72" s="17"/>
      <c r="M72" s="19"/>
      <c r="N72" s="17"/>
      <c r="O72" s="17"/>
      <c r="P72" s="17"/>
      <c r="Q72" s="19"/>
      <c r="R72" s="17"/>
      <c r="S72" s="17"/>
      <c r="T72" s="17"/>
      <c r="U72" s="1">
        <f t="shared" si="13"/>
        <v>0</v>
      </c>
      <c r="V72" s="10" t="s">
        <v>25</v>
      </c>
      <c r="W72" s="11">
        <f t="shared" si="14"/>
        <v>0</v>
      </c>
      <c r="X72" s="11">
        <f t="shared" si="15"/>
        <v>0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/>
      <c r="C73" s="10"/>
      <c r="D73" s="10"/>
      <c r="E73" s="9"/>
      <c r="F73" s="10"/>
      <c r="G73" s="10"/>
      <c r="H73" s="10"/>
      <c r="I73" s="19"/>
      <c r="J73" s="17"/>
      <c r="K73" s="17"/>
      <c r="L73" s="17"/>
      <c r="M73" s="19"/>
      <c r="N73" s="17"/>
      <c r="O73" s="17"/>
      <c r="P73" s="17"/>
      <c r="Q73" s="19"/>
      <c r="R73" s="17"/>
      <c r="S73" s="17"/>
      <c r="T73" s="17"/>
      <c r="U73" s="1">
        <f t="shared" si="13"/>
        <v>0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0</v>
      </c>
      <c r="Z73" s="11">
        <f t="shared" si="17"/>
        <v>0</v>
      </c>
    </row>
    <row r="74" spans="1:26" ht="12.75">
      <c r="A74" s="9"/>
      <c r="B74" s="10"/>
      <c r="C74" s="10"/>
      <c r="D74" s="10"/>
      <c r="E74" s="9"/>
      <c r="F74" s="10"/>
      <c r="G74" s="10"/>
      <c r="H74" s="10"/>
      <c r="I74" s="19"/>
      <c r="J74" s="17"/>
      <c r="K74" s="17"/>
      <c r="L74" s="17"/>
      <c r="M74" s="19"/>
      <c r="N74" s="17"/>
      <c r="O74" s="17"/>
      <c r="P74" s="17"/>
      <c r="Q74" s="19"/>
      <c r="R74" s="17"/>
      <c r="S74" s="17"/>
      <c r="T74" s="17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9"/>
      <c r="B75" s="10"/>
      <c r="C75" s="10"/>
      <c r="D75" s="10"/>
      <c r="E75" s="9"/>
      <c r="F75" s="10"/>
      <c r="G75" s="10"/>
      <c r="H75" s="10"/>
      <c r="I75" s="19"/>
      <c r="J75" s="17"/>
      <c r="K75" s="17"/>
      <c r="L75" s="17"/>
      <c r="M75" s="19"/>
      <c r="N75" s="17"/>
      <c r="O75" s="17"/>
      <c r="P75" s="17"/>
      <c r="Q75" s="19"/>
      <c r="R75" s="17"/>
      <c r="S75" s="17"/>
      <c r="T75" s="17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/>
      <c r="C76" s="10"/>
      <c r="D76" s="10"/>
      <c r="E76" s="9"/>
      <c r="F76" s="10"/>
      <c r="G76" s="10"/>
      <c r="H76" s="10"/>
      <c r="I76" s="19"/>
      <c r="J76" s="17"/>
      <c r="K76" s="17"/>
      <c r="L76" s="17"/>
      <c r="M76" s="19"/>
      <c r="N76" s="17"/>
      <c r="O76" s="17"/>
      <c r="P76" s="17"/>
      <c r="Q76" s="19"/>
      <c r="R76" s="17"/>
      <c r="S76" s="17"/>
      <c r="T76" s="17"/>
      <c r="U76" s="1">
        <f t="shared" si="13"/>
        <v>0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0</v>
      </c>
      <c r="Z76" s="11">
        <f t="shared" si="17"/>
        <v>0</v>
      </c>
    </row>
    <row r="77" spans="1:26" ht="12.75">
      <c r="A77" s="9"/>
      <c r="B77" s="10"/>
      <c r="C77" s="10"/>
      <c r="D77" s="10"/>
      <c r="E77" s="9"/>
      <c r="F77" s="10"/>
      <c r="G77" s="10"/>
      <c r="H77" s="10"/>
      <c r="I77" s="19"/>
      <c r="J77" s="17"/>
      <c r="K77" s="17"/>
      <c r="L77" s="17"/>
      <c r="M77" s="19"/>
      <c r="N77" s="17"/>
      <c r="O77" s="17"/>
      <c r="P77" s="17"/>
      <c r="Q77" s="19"/>
      <c r="R77" s="17"/>
      <c r="S77" s="17"/>
      <c r="T77" s="17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9"/>
      <c r="B78" s="10"/>
      <c r="C78" s="10"/>
      <c r="D78" s="10"/>
      <c r="E78" s="9"/>
      <c r="F78" s="10"/>
      <c r="G78" s="10"/>
      <c r="H78" s="10"/>
      <c r="I78" s="19"/>
      <c r="J78" s="17"/>
      <c r="K78" s="17"/>
      <c r="L78" s="17"/>
      <c r="M78" s="19"/>
      <c r="N78" s="17"/>
      <c r="O78" s="17"/>
      <c r="P78" s="17"/>
      <c r="Q78" s="19"/>
      <c r="R78" s="17"/>
      <c r="S78" s="17"/>
      <c r="T78" s="17"/>
      <c r="U78" s="1">
        <f t="shared" si="13"/>
        <v>0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20"/>
      <c r="B79" s="21"/>
      <c r="C79" s="21"/>
      <c r="D79" s="22"/>
      <c r="E79" s="20"/>
      <c r="F79" s="21"/>
      <c r="G79" s="21"/>
      <c r="H79" s="22"/>
      <c r="I79" s="40"/>
      <c r="J79" s="41"/>
      <c r="K79" s="41"/>
      <c r="L79" s="42"/>
      <c r="M79" s="40"/>
      <c r="N79" s="41"/>
      <c r="O79" s="41"/>
      <c r="P79" s="42"/>
      <c r="Q79" s="40"/>
      <c r="R79" s="41"/>
      <c r="S79" s="41"/>
      <c r="T79" s="42"/>
      <c r="U79" s="1">
        <f t="shared" si="13"/>
        <v>0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5"/>
      <c r="R82" s="25"/>
      <c r="S82" s="25"/>
      <c r="T82" s="25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6" ht="12.75">
      <c r="A84" s="9"/>
      <c r="B84" s="10"/>
      <c r="C84" s="10"/>
      <c r="D84" s="10"/>
      <c r="E84" s="9"/>
      <c r="F84" s="10"/>
      <c r="G84" s="10"/>
      <c r="H84" s="10"/>
      <c r="I84" s="9"/>
      <c r="J84" s="10"/>
      <c r="K84" s="10"/>
      <c r="L84" s="10"/>
      <c r="M84" s="9"/>
      <c r="N84" s="10"/>
      <c r="O84" s="10"/>
      <c r="P84" s="10"/>
      <c r="Q84" s="9"/>
      <c r="R84" s="10"/>
      <c r="S84" s="10"/>
      <c r="T84" s="10"/>
      <c r="U84" s="1">
        <f aca="true" t="shared" si="18" ref="U84:U105">D84+H84+L84+P84+T84</f>
        <v>0</v>
      </c>
      <c r="V84" s="10" t="s">
        <v>19</v>
      </c>
      <c r="W84" s="11">
        <f aca="true" t="shared" si="19" ref="W84:W105">IF($C84=1,$D84)+IF($G84=1,$H84)+IF($K84=1,$L84)+IF($O84=1,$P84)+IF($S84=1,$T84)</f>
        <v>0</v>
      </c>
      <c r="X84" s="11">
        <f aca="true" t="shared" si="20" ref="X84:X105">IF($C84=2,$D84)+IF($G84=2,$H84)+IF($K84=2,$L84)+IF($O84=2,$P84)+IF($S84=2,$T84)</f>
        <v>0</v>
      </c>
      <c r="Y84" s="11">
        <f aca="true" t="shared" si="21" ref="Y84:Y105">IF($C84=3,$D84)+IF($G84=3,$H84)+IF($K84=3,$L84)+IF($O84=3,$P84)+IF($S84=3,$T84)</f>
        <v>0</v>
      </c>
      <c r="Z84" s="11">
        <f aca="true" t="shared" si="22" ref="Z84:Z105">IF($C84=4,$D84)+IF($G84=4,$H84)+IF($K84=4,$L84)+IF($O84=4,$P84)+IF($S84=4,$T84)</f>
        <v>0</v>
      </c>
    </row>
    <row r="85" spans="1:26" ht="12.75">
      <c r="A85" s="9"/>
      <c r="B85" s="10"/>
      <c r="C85" s="10"/>
      <c r="D85" s="10"/>
      <c r="E85" s="9"/>
      <c r="F85" s="10"/>
      <c r="G85" s="10"/>
      <c r="H85" s="10"/>
      <c r="I85" s="9"/>
      <c r="J85" s="10"/>
      <c r="K85" s="10"/>
      <c r="L85" s="10"/>
      <c r="M85" s="9"/>
      <c r="N85" s="10"/>
      <c r="O85" s="10"/>
      <c r="P85" s="10"/>
      <c r="Q85" s="9"/>
      <c r="R85" s="10"/>
      <c r="S85" s="10"/>
      <c r="T85" s="10"/>
      <c r="U85" s="1">
        <f t="shared" si="18"/>
        <v>0</v>
      </c>
      <c r="V85" s="10" t="s">
        <v>21</v>
      </c>
      <c r="W85" s="11">
        <f t="shared" si="19"/>
        <v>0</v>
      </c>
      <c r="X85" s="11">
        <f t="shared" si="20"/>
        <v>0</v>
      </c>
      <c r="Y85" s="11">
        <f t="shared" si="21"/>
        <v>0</v>
      </c>
      <c r="Z85" s="11">
        <f t="shared" si="22"/>
        <v>0</v>
      </c>
    </row>
    <row r="86" spans="1:26" ht="12.75">
      <c r="A86" s="9"/>
      <c r="B86" s="10"/>
      <c r="C86" s="17"/>
      <c r="D86" s="17"/>
      <c r="E86" s="9"/>
      <c r="F86" s="10"/>
      <c r="G86" s="17"/>
      <c r="H86" s="17"/>
      <c r="I86" s="9"/>
      <c r="J86" s="10"/>
      <c r="K86" s="17"/>
      <c r="L86" s="17"/>
      <c r="M86" s="9"/>
      <c r="N86" s="10"/>
      <c r="O86" s="10"/>
      <c r="P86" s="10"/>
      <c r="Q86" s="9"/>
      <c r="R86" s="10"/>
      <c r="S86" s="10"/>
      <c r="T86" s="10"/>
      <c r="U86" s="1">
        <f t="shared" si="18"/>
        <v>0</v>
      </c>
      <c r="V86" s="10" t="s">
        <v>22</v>
      </c>
      <c r="W86" s="11">
        <f t="shared" si="19"/>
        <v>0</v>
      </c>
      <c r="X86" s="11">
        <f t="shared" si="20"/>
        <v>0</v>
      </c>
      <c r="Y86" s="11">
        <f t="shared" si="21"/>
        <v>0</v>
      </c>
      <c r="Z86" s="11">
        <f t="shared" si="22"/>
        <v>0</v>
      </c>
    </row>
    <row r="87" spans="1:26" ht="12.75">
      <c r="A87" s="9"/>
      <c r="B87" s="10"/>
      <c r="C87" s="10"/>
      <c r="D87" s="10"/>
      <c r="E87" s="9"/>
      <c r="F87" s="10"/>
      <c r="G87" s="17"/>
      <c r="H87" s="17"/>
      <c r="I87" s="9"/>
      <c r="J87" s="10"/>
      <c r="K87" s="17"/>
      <c r="L87" s="17"/>
      <c r="M87" s="9"/>
      <c r="N87" s="10"/>
      <c r="O87" s="10"/>
      <c r="P87" s="10"/>
      <c r="Q87" s="9"/>
      <c r="R87" s="10"/>
      <c r="S87" s="10"/>
      <c r="T87" s="10"/>
      <c r="U87" s="1">
        <f t="shared" si="18"/>
        <v>0</v>
      </c>
      <c r="V87" s="10" t="s">
        <v>19</v>
      </c>
      <c r="W87" s="11">
        <f t="shared" si="19"/>
        <v>0</v>
      </c>
      <c r="X87" s="11">
        <f t="shared" si="20"/>
        <v>0</v>
      </c>
      <c r="Y87" s="11">
        <f t="shared" si="21"/>
        <v>0</v>
      </c>
      <c r="Z87" s="11">
        <f t="shared" si="22"/>
        <v>0</v>
      </c>
    </row>
    <row r="88" spans="1:26" ht="12.75">
      <c r="A88" s="9"/>
      <c r="B88" s="10"/>
      <c r="C88" s="10"/>
      <c r="D88" s="10"/>
      <c r="E88" s="9"/>
      <c r="F88" s="10"/>
      <c r="G88" s="17"/>
      <c r="H88" s="17"/>
      <c r="I88" s="9"/>
      <c r="J88" s="10"/>
      <c r="K88" s="17"/>
      <c r="L88" s="17"/>
      <c r="M88" s="9"/>
      <c r="N88" s="10"/>
      <c r="O88" s="10"/>
      <c r="P88" s="10"/>
      <c r="Q88" s="9"/>
      <c r="R88" s="10"/>
      <c r="S88" s="10"/>
      <c r="T88" s="10"/>
      <c r="U88" s="1">
        <f t="shared" si="18"/>
        <v>0</v>
      </c>
      <c r="V88" s="10" t="s">
        <v>21</v>
      </c>
      <c r="W88" s="11">
        <f t="shared" si="19"/>
        <v>0</v>
      </c>
      <c r="X88" s="11">
        <f t="shared" si="20"/>
        <v>0</v>
      </c>
      <c r="Y88" s="11">
        <f t="shared" si="21"/>
        <v>0</v>
      </c>
      <c r="Z88" s="11">
        <f t="shared" si="22"/>
        <v>0</v>
      </c>
    </row>
    <row r="89" spans="1:26" ht="12.75">
      <c r="A89" s="19"/>
      <c r="B89" s="17"/>
      <c r="C89" s="17"/>
      <c r="D89" s="17"/>
      <c r="E89" s="9"/>
      <c r="F89" s="10"/>
      <c r="G89" s="17"/>
      <c r="H89" s="17"/>
      <c r="I89" s="9"/>
      <c r="J89" s="10"/>
      <c r="K89" s="17"/>
      <c r="L89" s="17"/>
      <c r="M89" s="9"/>
      <c r="N89" s="10"/>
      <c r="O89" s="10"/>
      <c r="P89" s="10"/>
      <c r="Q89" s="9"/>
      <c r="R89" s="10"/>
      <c r="S89" s="10"/>
      <c r="T89" s="10"/>
      <c r="U89" s="1">
        <f t="shared" si="18"/>
        <v>0</v>
      </c>
      <c r="V89" s="10" t="s">
        <v>22</v>
      </c>
      <c r="W89" s="11">
        <f t="shared" si="19"/>
        <v>0</v>
      </c>
      <c r="X89" s="11">
        <f t="shared" si="20"/>
        <v>0</v>
      </c>
      <c r="Y89" s="11">
        <f t="shared" si="21"/>
        <v>0</v>
      </c>
      <c r="Z89" s="11">
        <f t="shared" si="22"/>
        <v>0</v>
      </c>
    </row>
    <row r="90" spans="1:26" ht="12.75">
      <c r="A90" s="19"/>
      <c r="B90" s="17"/>
      <c r="C90" s="17"/>
      <c r="D90" s="17"/>
      <c r="E90" s="9"/>
      <c r="F90" s="10"/>
      <c r="G90" s="17"/>
      <c r="H90" s="17"/>
      <c r="I90" s="9"/>
      <c r="J90" s="10"/>
      <c r="K90" s="17"/>
      <c r="L90" s="17"/>
      <c r="M90" s="9"/>
      <c r="N90" s="10"/>
      <c r="O90" s="10"/>
      <c r="P90" s="10"/>
      <c r="Q90" s="9"/>
      <c r="R90" s="10"/>
      <c r="S90" s="10"/>
      <c r="T90" s="10"/>
      <c r="U90" s="1">
        <f t="shared" si="18"/>
        <v>0</v>
      </c>
      <c r="V90" s="10" t="s">
        <v>19</v>
      </c>
      <c r="W90" s="11">
        <f t="shared" si="19"/>
        <v>0</v>
      </c>
      <c r="X90" s="11">
        <f t="shared" si="20"/>
        <v>0</v>
      </c>
      <c r="Y90" s="11">
        <f t="shared" si="21"/>
        <v>0</v>
      </c>
      <c r="Z90" s="11">
        <f t="shared" si="22"/>
        <v>0</v>
      </c>
    </row>
    <row r="91" spans="1:26" ht="12.75">
      <c r="A91" s="19"/>
      <c r="B91" s="17"/>
      <c r="C91" s="17"/>
      <c r="D91" s="17"/>
      <c r="E91" s="9"/>
      <c r="F91" s="10"/>
      <c r="G91" s="17"/>
      <c r="H91" s="17"/>
      <c r="I91" s="9"/>
      <c r="J91" s="10"/>
      <c r="K91" s="17"/>
      <c r="L91" s="17"/>
      <c r="M91" s="9"/>
      <c r="N91" s="10"/>
      <c r="O91" s="10"/>
      <c r="P91" s="10"/>
      <c r="Q91" s="9"/>
      <c r="R91" s="10"/>
      <c r="S91" s="10"/>
      <c r="T91" s="10"/>
      <c r="U91" s="1">
        <f t="shared" si="18"/>
        <v>0</v>
      </c>
      <c r="V91" s="10" t="s">
        <v>21</v>
      </c>
      <c r="W91" s="11">
        <f t="shared" si="19"/>
        <v>0</v>
      </c>
      <c r="X91" s="11">
        <f t="shared" si="20"/>
        <v>0</v>
      </c>
      <c r="Y91" s="11">
        <f t="shared" si="21"/>
        <v>0</v>
      </c>
      <c r="Z91" s="11">
        <f t="shared" si="22"/>
        <v>0</v>
      </c>
    </row>
    <row r="92" spans="1:26" ht="12.75">
      <c r="A92" s="19"/>
      <c r="B92" s="17"/>
      <c r="C92" s="17"/>
      <c r="D92" s="17"/>
      <c r="E92" s="9"/>
      <c r="F92" s="10"/>
      <c r="G92" s="17"/>
      <c r="H92" s="17"/>
      <c r="I92" s="9"/>
      <c r="J92" s="10"/>
      <c r="K92" s="17"/>
      <c r="L92" s="17"/>
      <c r="M92" s="9"/>
      <c r="N92" s="10"/>
      <c r="O92" s="10"/>
      <c r="P92" s="10"/>
      <c r="Q92" s="9"/>
      <c r="R92" s="10"/>
      <c r="S92" s="10"/>
      <c r="T92" s="10"/>
      <c r="U92" s="1">
        <f t="shared" si="18"/>
        <v>0</v>
      </c>
      <c r="V92" s="10" t="s">
        <v>22</v>
      </c>
      <c r="W92" s="11">
        <f t="shared" si="19"/>
        <v>0</v>
      </c>
      <c r="X92" s="11">
        <f t="shared" si="20"/>
        <v>0</v>
      </c>
      <c r="Y92" s="11">
        <f t="shared" si="21"/>
        <v>0</v>
      </c>
      <c r="Z92" s="11">
        <f t="shared" si="22"/>
        <v>0</v>
      </c>
    </row>
    <row r="93" spans="1:26" ht="12.75">
      <c r="A93" s="19"/>
      <c r="B93" s="17"/>
      <c r="C93" s="17"/>
      <c r="D93" s="17"/>
      <c r="E93" s="9"/>
      <c r="F93" s="10"/>
      <c r="G93" s="17"/>
      <c r="H93" s="17"/>
      <c r="I93" s="9"/>
      <c r="J93" s="10"/>
      <c r="K93" s="17"/>
      <c r="L93" s="17"/>
      <c r="M93" s="9"/>
      <c r="N93" s="10"/>
      <c r="O93" s="10"/>
      <c r="P93" s="10"/>
      <c r="Q93" s="9"/>
      <c r="R93" s="10"/>
      <c r="S93" s="10"/>
      <c r="T93" s="10"/>
      <c r="U93" s="1">
        <f t="shared" si="18"/>
        <v>0</v>
      </c>
      <c r="V93" s="10" t="s">
        <v>19</v>
      </c>
      <c r="W93" s="11">
        <f t="shared" si="19"/>
        <v>0</v>
      </c>
      <c r="X93" s="11">
        <f t="shared" si="20"/>
        <v>0</v>
      </c>
      <c r="Y93" s="11">
        <f t="shared" si="21"/>
        <v>0</v>
      </c>
      <c r="Z93" s="11">
        <f t="shared" si="22"/>
        <v>0</v>
      </c>
    </row>
    <row r="94" spans="1:26" ht="12.75">
      <c r="A94" s="19"/>
      <c r="B94" s="17"/>
      <c r="C94" s="17"/>
      <c r="D94" s="17"/>
      <c r="E94" s="9"/>
      <c r="F94" s="10"/>
      <c r="G94" s="17"/>
      <c r="H94" s="17"/>
      <c r="I94" s="9"/>
      <c r="J94" s="10"/>
      <c r="K94" s="17"/>
      <c r="L94" s="17"/>
      <c r="M94" s="9"/>
      <c r="N94" s="10"/>
      <c r="O94" s="10"/>
      <c r="P94" s="10"/>
      <c r="Q94" s="9"/>
      <c r="R94" s="10"/>
      <c r="S94" s="10"/>
      <c r="T94" s="10"/>
      <c r="U94" s="1">
        <f t="shared" si="18"/>
        <v>0</v>
      </c>
      <c r="V94" s="10" t="s">
        <v>21</v>
      </c>
      <c r="W94" s="11">
        <f t="shared" si="19"/>
        <v>0</v>
      </c>
      <c r="X94" s="11">
        <f t="shared" si="20"/>
        <v>0</v>
      </c>
      <c r="Y94" s="11">
        <f t="shared" si="21"/>
        <v>0</v>
      </c>
      <c r="Z94" s="11">
        <f t="shared" si="22"/>
        <v>0</v>
      </c>
    </row>
    <row r="95" spans="1:26" ht="12.75">
      <c r="A95" s="19"/>
      <c r="B95" s="17"/>
      <c r="C95" s="17"/>
      <c r="D95" s="17"/>
      <c r="E95" s="9"/>
      <c r="F95" s="10"/>
      <c r="G95" s="17"/>
      <c r="H95" s="17"/>
      <c r="I95" s="9"/>
      <c r="J95" s="10"/>
      <c r="K95" s="17"/>
      <c r="L95" s="17"/>
      <c r="M95" s="9"/>
      <c r="N95" s="10"/>
      <c r="O95" s="10"/>
      <c r="P95" s="10"/>
      <c r="Q95" s="9"/>
      <c r="R95" s="10"/>
      <c r="S95" s="10"/>
      <c r="T95" s="10"/>
      <c r="U95" s="1">
        <f t="shared" si="18"/>
        <v>0</v>
      </c>
      <c r="V95" s="10" t="s">
        <v>22</v>
      </c>
      <c r="W95" s="11">
        <f t="shared" si="19"/>
        <v>0</v>
      </c>
      <c r="X95" s="11">
        <f t="shared" si="20"/>
        <v>0</v>
      </c>
      <c r="Y95" s="11">
        <f t="shared" si="21"/>
        <v>0</v>
      </c>
      <c r="Z95" s="11">
        <f t="shared" si="22"/>
        <v>0</v>
      </c>
    </row>
    <row r="96" spans="1:26" ht="12.75">
      <c r="A96" s="15"/>
      <c r="B96" s="16"/>
      <c r="C96" s="16"/>
      <c r="D96" s="17"/>
      <c r="E96" s="15"/>
      <c r="F96" s="16"/>
      <c r="G96" s="16"/>
      <c r="H96" s="17"/>
      <c r="I96" s="15"/>
      <c r="J96" s="16"/>
      <c r="K96" s="16"/>
      <c r="L96" s="17"/>
      <c r="M96" s="15"/>
      <c r="N96" s="16"/>
      <c r="O96" s="16"/>
      <c r="P96" s="17"/>
      <c r="Q96" s="15"/>
      <c r="R96" s="16"/>
      <c r="S96" s="16"/>
      <c r="T96" s="17"/>
      <c r="U96" s="1">
        <f t="shared" si="18"/>
        <v>0</v>
      </c>
      <c r="V96" s="16" t="s">
        <v>24</v>
      </c>
      <c r="W96" s="11">
        <f t="shared" si="19"/>
        <v>0</v>
      </c>
      <c r="X96" s="11">
        <f t="shared" si="20"/>
        <v>0</v>
      </c>
      <c r="Y96" s="11">
        <f t="shared" si="21"/>
        <v>0</v>
      </c>
      <c r="Z96" s="11">
        <f t="shared" si="22"/>
        <v>0</v>
      </c>
    </row>
    <row r="97" spans="1:26" ht="12.75">
      <c r="A97" s="19"/>
      <c r="B97" s="16"/>
      <c r="C97" s="17"/>
      <c r="D97" s="17"/>
      <c r="E97" s="19"/>
      <c r="F97" s="16"/>
      <c r="G97" s="17"/>
      <c r="H97" s="17"/>
      <c r="I97" s="19"/>
      <c r="J97" s="16"/>
      <c r="K97" s="17"/>
      <c r="L97" s="17"/>
      <c r="M97" s="19"/>
      <c r="N97" s="16"/>
      <c r="O97" s="17"/>
      <c r="P97" s="17"/>
      <c r="Q97" s="19"/>
      <c r="R97" s="16"/>
      <c r="S97" s="17"/>
      <c r="T97" s="17"/>
      <c r="U97" s="1">
        <f t="shared" si="18"/>
        <v>0</v>
      </c>
      <c r="V97" s="16" t="s">
        <v>24</v>
      </c>
      <c r="W97" s="11">
        <f t="shared" si="19"/>
        <v>0</v>
      </c>
      <c r="X97" s="11">
        <f t="shared" si="20"/>
        <v>0</v>
      </c>
      <c r="Y97" s="11">
        <f t="shared" si="21"/>
        <v>0</v>
      </c>
      <c r="Z97" s="11">
        <f t="shared" si="22"/>
        <v>0</v>
      </c>
    </row>
    <row r="98" spans="1:26" ht="12.75">
      <c r="A98" s="9"/>
      <c r="B98" s="10"/>
      <c r="C98" s="10"/>
      <c r="D98" s="10"/>
      <c r="E98" s="9"/>
      <c r="F98" s="10"/>
      <c r="G98" s="10"/>
      <c r="H98" s="10"/>
      <c r="I98" s="9"/>
      <c r="J98" s="10"/>
      <c r="K98" s="10"/>
      <c r="L98" s="10"/>
      <c r="M98" s="9"/>
      <c r="N98" s="10"/>
      <c r="O98" s="10"/>
      <c r="P98" s="10"/>
      <c r="Q98" s="9"/>
      <c r="R98" s="10"/>
      <c r="S98" s="10"/>
      <c r="T98" s="10"/>
      <c r="U98" s="1">
        <f t="shared" si="18"/>
        <v>0</v>
      </c>
      <c r="V98" s="10" t="s">
        <v>25</v>
      </c>
      <c r="W98" s="11">
        <f t="shared" si="19"/>
        <v>0</v>
      </c>
      <c r="X98" s="11">
        <f t="shared" si="20"/>
        <v>0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/>
      <c r="C99" s="10"/>
      <c r="D99" s="10"/>
      <c r="E99" s="9"/>
      <c r="F99" s="10"/>
      <c r="G99" s="10"/>
      <c r="H99" s="10"/>
      <c r="I99" s="9"/>
      <c r="J99" s="10"/>
      <c r="K99" s="10"/>
      <c r="L99" s="10"/>
      <c r="M99" s="9"/>
      <c r="N99" s="10"/>
      <c r="O99" s="10"/>
      <c r="P99" s="10"/>
      <c r="Q99" s="9"/>
      <c r="R99" s="10"/>
      <c r="S99" s="10"/>
      <c r="T99" s="10"/>
      <c r="U99" s="1">
        <f t="shared" si="18"/>
        <v>0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0</v>
      </c>
      <c r="Z99" s="11">
        <f t="shared" si="22"/>
        <v>0</v>
      </c>
    </row>
    <row r="100" spans="1:26" ht="12.75">
      <c r="A100" s="9"/>
      <c r="B100" s="10"/>
      <c r="C100" s="10"/>
      <c r="D100" s="10"/>
      <c r="E100" s="9"/>
      <c r="F100" s="10"/>
      <c r="G100" s="10"/>
      <c r="H100" s="10"/>
      <c r="I100" s="9"/>
      <c r="J100" s="10"/>
      <c r="K100" s="10"/>
      <c r="L100" s="10"/>
      <c r="M100" s="9"/>
      <c r="N100" s="10"/>
      <c r="O100" s="10"/>
      <c r="P100" s="10"/>
      <c r="Q100" s="9"/>
      <c r="R100" s="10"/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/>
      <c r="C101" s="10"/>
      <c r="D101" s="10"/>
      <c r="E101" s="9"/>
      <c r="F101" s="10"/>
      <c r="G101" s="10"/>
      <c r="H101" s="10"/>
      <c r="I101" s="9"/>
      <c r="J101" s="10"/>
      <c r="K101" s="10"/>
      <c r="L101" s="10"/>
      <c r="M101" s="9"/>
      <c r="N101" s="10"/>
      <c r="O101" s="10"/>
      <c r="P101" s="10"/>
      <c r="Q101" s="9"/>
      <c r="R101" s="10"/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/>
      <c r="C102" s="10"/>
      <c r="D102" s="10"/>
      <c r="E102" s="9"/>
      <c r="F102" s="10"/>
      <c r="G102" s="10"/>
      <c r="H102" s="10"/>
      <c r="I102" s="9"/>
      <c r="J102" s="10"/>
      <c r="K102" s="10"/>
      <c r="L102" s="10"/>
      <c r="M102" s="9"/>
      <c r="N102" s="10"/>
      <c r="O102" s="10"/>
      <c r="P102" s="10"/>
      <c r="Q102" s="9"/>
      <c r="R102" s="10"/>
      <c r="S102" s="10"/>
      <c r="T102" s="10"/>
      <c r="U102" s="1">
        <f t="shared" si="18"/>
        <v>0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0</v>
      </c>
    </row>
    <row r="103" spans="1:26" ht="12.75">
      <c r="A103" s="9"/>
      <c r="B103" s="10"/>
      <c r="C103" s="10"/>
      <c r="D103" s="10"/>
      <c r="E103" s="9"/>
      <c r="F103" s="10"/>
      <c r="G103" s="10"/>
      <c r="H103" s="10"/>
      <c r="I103" s="9"/>
      <c r="J103" s="10"/>
      <c r="K103" s="10"/>
      <c r="L103" s="10"/>
      <c r="M103" s="9"/>
      <c r="N103" s="10"/>
      <c r="O103" s="10"/>
      <c r="P103" s="10"/>
      <c r="Q103" s="9"/>
      <c r="R103" s="10"/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f t="shared" si="20"/>
        <v>0</v>
      </c>
      <c r="Y103" s="11">
        <f t="shared" si="21"/>
        <v>0</v>
      </c>
      <c r="Z103" s="11">
        <f t="shared" si="22"/>
        <v>0</v>
      </c>
    </row>
    <row r="104" spans="1:26" ht="12.75">
      <c r="A104" s="9"/>
      <c r="B104" s="10"/>
      <c r="C104" s="10"/>
      <c r="D104" s="10"/>
      <c r="E104" s="9"/>
      <c r="F104" s="10"/>
      <c r="G104" s="10"/>
      <c r="H104" s="10"/>
      <c r="I104" s="9"/>
      <c r="J104" s="10"/>
      <c r="K104" s="10"/>
      <c r="L104" s="10"/>
      <c r="M104" s="9"/>
      <c r="N104" s="10"/>
      <c r="O104" s="10"/>
      <c r="P104" s="10"/>
      <c r="Q104" s="9"/>
      <c r="R104" s="10"/>
      <c r="S104" s="10"/>
      <c r="T104" s="10"/>
      <c r="U104" s="1">
        <f t="shared" si="18"/>
        <v>0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/>
      <c r="B105" s="21"/>
      <c r="C105" s="21"/>
      <c r="D105" s="22"/>
      <c r="E105" s="20"/>
      <c r="F105" s="21"/>
      <c r="G105" s="21"/>
      <c r="H105" s="22"/>
      <c r="I105" s="20"/>
      <c r="J105" s="21"/>
      <c r="K105" s="21"/>
      <c r="L105" s="22"/>
      <c r="M105" s="20"/>
      <c r="N105" s="21"/>
      <c r="O105" s="21"/>
      <c r="P105" s="22"/>
      <c r="Q105" s="20"/>
      <c r="R105" s="21"/>
      <c r="S105" s="21"/>
      <c r="T105" s="22"/>
      <c r="U105" s="1">
        <f t="shared" si="18"/>
        <v>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6" ht="12.75">
      <c r="A110" s="9"/>
      <c r="B110" s="10"/>
      <c r="C110" s="10"/>
      <c r="D110" s="10"/>
      <c r="E110" s="9"/>
      <c r="F110" s="10"/>
      <c r="G110" s="10"/>
      <c r="H110" s="10"/>
      <c r="I110" s="9"/>
      <c r="J110" s="10"/>
      <c r="K110" s="10"/>
      <c r="L110" s="10"/>
      <c r="M110" s="9"/>
      <c r="N110" s="10"/>
      <c r="O110" s="10"/>
      <c r="P110" s="10"/>
      <c r="Q110" s="9"/>
      <c r="R110" s="10"/>
      <c r="S110" s="10"/>
      <c r="T110" s="10"/>
      <c r="U110" s="1">
        <f aca="true" t="shared" si="23" ref="U110:U131">D110+H110+L110+P110+T110</f>
        <v>0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0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/>
      <c r="B111" s="10"/>
      <c r="C111" s="10"/>
      <c r="D111" s="10"/>
      <c r="E111" s="9"/>
      <c r="F111" s="10"/>
      <c r="G111" s="10"/>
      <c r="H111" s="10"/>
      <c r="I111" s="9"/>
      <c r="J111" s="10"/>
      <c r="K111" s="10"/>
      <c r="L111" s="10"/>
      <c r="M111" s="9"/>
      <c r="N111" s="10"/>
      <c r="O111" s="10"/>
      <c r="P111" s="10"/>
      <c r="Q111" s="9"/>
      <c r="R111" s="10"/>
      <c r="S111" s="10"/>
      <c r="T111" s="10"/>
      <c r="U111" s="1">
        <f t="shared" si="23"/>
        <v>0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0</v>
      </c>
      <c r="Z111" s="11">
        <f t="shared" si="27"/>
        <v>0</v>
      </c>
    </row>
    <row r="112" spans="1:26" ht="12.75">
      <c r="A112" s="9"/>
      <c r="B112" s="10"/>
      <c r="C112" s="10"/>
      <c r="D112" s="10"/>
      <c r="E112" s="9"/>
      <c r="F112" s="10"/>
      <c r="G112" s="10"/>
      <c r="H112" s="10"/>
      <c r="I112" s="9"/>
      <c r="J112" s="10"/>
      <c r="K112" s="10"/>
      <c r="L112" s="10"/>
      <c r="M112" s="9"/>
      <c r="N112" s="10"/>
      <c r="O112" s="10"/>
      <c r="P112" s="10"/>
      <c r="Q112" s="9"/>
      <c r="R112" s="10"/>
      <c r="S112" s="10"/>
      <c r="T112" s="10"/>
      <c r="U112" s="1">
        <f t="shared" si="23"/>
        <v>0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0</v>
      </c>
      <c r="Z112" s="11">
        <f t="shared" si="27"/>
        <v>0</v>
      </c>
    </row>
    <row r="113" spans="1:26" ht="12.75">
      <c r="A113" s="9"/>
      <c r="B113" s="10"/>
      <c r="C113" s="10"/>
      <c r="D113" s="10"/>
      <c r="E113" s="9"/>
      <c r="F113" s="10"/>
      <c r="G113" s="10"/>
      <c r="H113" s="10"/>
      <c r="I113" s="9"/>
      <c r="J113" s="10"/>
      <c r="K113" s="10"/>
      <c r="L113" s="10"/>
      <c r="M113" s="9"/>
      <c r="N113" s="10"/>
      <c r="O113" s="10"/>
      <c r="P113" s="10"/>
      <c r="Q113" s="9"/>
      <c r="R113" s="10"/>
      <c r="S113" s="10"/>
      <c r="T113" s="10"/>
      <c r="U113" s="1">
        <f t="shared" si="23"/>
        <v>0</v>
      </c>
      <c r="V113" s="10" t="s">
        <v>19</v>
      </c>
      <c r="W113" s="11">
        <f t="shared" si="24"/>
        <v>0</v>
      </c>
      <c r="X113" s="11">
        <f t="shared" si="25"/>
        <v>0</v>
      </c>
      <c r="Y113" s="11">
        <f t="shared" si="26"/>
        <v>0</v>
      </c>
      <c r="Z113" s="11">
        <f t="shared" si="27"/>
        <v>0</v>
      </c>
    </row>
    <row r="114" spans="1:26" ht="12.75">
      <c r="A114" s="9"/>
      <c r="B114" s="10"/>
      <c r="C114" s="10"/>
      <c r="D114" s="10"/>
      <c r="E114" s="9"/>
      <c r="F114" s="10"/>
      <c r="G114" s="10"/>
      <c r="H114" s="10"/>
      <c r="I114" s="9"/>
      <c r="J114" s="10"/>
      <c r="K114" s="10"/>
      <c r="L114" s="10"/>
      <c r="M114" s="9"/>
      <c r="N114" s="10"/>
      <c r="O114" s="10"/>
      <c r="P114" s="10"/>
      <c r="Q114" s="9"/>
      <c r="R114" s="10"/>
      <c r="S114" s="10"/>
      <c r="T114" s="10"/>
      <c r="U114" s="1">
        <f t="shared" si="23"/>
        <v>0</v>
      </c>
      <c r="V114" s="10" t="s">
        <v>21</v>
      </c>
      <c r="W114" s="11">
        <f t="shared" si="24"/>
        <v>0</v>
      </c>
      <c r="X114" s="11">
        <f t="shared" si="25"/>
        <v>0</v>
      </c>
      <c r="Y114" s="11">
        <f t="shared" si="26"/>
        <v>0</v>
      </c>
      <c r="Z114" s="11">
        <f t="shared" si="27"/>
        <v>0</v>
      </c>
    </row>
    <row r="115" spans="1:26" ht="12.75">
      <c r="A115" s="9"/>
      <c r="B115" s="10"/>
      <c r="C115" s="10"/>
      <c r="D115" s="10"/>
      <c r="E115" s="9"/>
      <c r="F115" s="10"/>
      <c r="G115" s="10"/>
      <c r="H115" s="10"/>
      <c r="I115" s="9"/>
      <c r="J115" s="10"/>
      <c r="K115" s="10"/>
      <c r="L115" s="10"/>
      <c r="M115" s="9"/>
      <c r="N115" s="10"/>
      <c r="O115" s="10"/>
      <c r="P115" s="10"/>
      <c r="Q115" s="9"/>
      <c r="R115" s="10"/>
      <c r="S115" s="10"/>
      <c r="T115" s="10"/>
      <c r="U115" s="1">
        <f t="shared" si="23"/>
        <v>0</v>
      </c>
      <c r="V115" s="10" t="s">
        <v>22</v>
      </c>
      <c r="W115" s="11">
        <f t="shared" si="24"/>
        <v>0</v>
      </c>
      <c r="X115" s="11">
        <f t="shared" si="25"/>
        <v>0</v>
      </c>
      <c r="Y115" s="11">
        <f t="shared" si="26"/>
        <v>0</v>
      </c>
      <c r="Z115" s="11">
        <f t="shared" si="27"/>
        <v>0</v>
      </c>
    </row>
    <row r="116" spans="1:26" ht="12.75">
      <c r="A116" s="9"/>
      <c r="B116" s="10"/>
      <c r="C116" s="10"/>
      <c r="D116" s="10"/>
      <c r="E116" s="9"/>
      <c r="F116" s="10"/>
      <c r="G116" s="10"/>
      <c r="H116" s="10"/>
      <c r="I116" s="9"/>
      <c r="J116" s="10"/>
      <c r="K116" s="10"/>
      <c r="L116" s="10"/>
      <c r="M116" s="9"/>
      <c r="N116" s="10"/>
      <c r="O116" s="10"/>
      <c r="P116" s="10"/>
      <c r="Q116" s="9"/>
      <c r="R116" s="10"/>
      <c r="S116" s="10"/>
      <c r="T116" s="10"/>
      <c r="U116" s="1">
        <f t="shared" si="23"/>
        <v>0</v>
      </c>
      <c r="V116" s="10" t="s">
        <v>19</v>
      </c>
      <c r="W116" s="11">
        <f t="shared" si="24"/>
        <v>0</v>
      </c>
      <c r="X116" s="11">
        <f t="shared" si="25"/>
        <v>0</v>
      </c>
      <c r="Y116" s="11">
        <f t="shared" si="26"/>
        <v>0</v>
      </c>
      <c r="Z116" s="11">
        <f t="shared" si="27"/>
        <v>0</v>
      </c>
    </row>
    <row r="117" spans="1:26" ht="12.75">
      <c r="A117" s="9"/>
      <c r="B117" s="10"/>
      <c r="C117" s="10"/>
      <c r="D117" s="10"/>
      <c r="E117" s="9"/>
      <c r="F117" s="10"/>
      <c r="G117" s="10"/>
      <c r="H117" s="10"/>
      <c r="I117" s="9"/>
      <c r="J117" s="10"/>
      <c r="K117" s="10"/>
      <c r="L117" s="10"/>
      <c r="M117" s="9"/>
      <c r="N117" s="10"/>
      <c r="O117" s="10"/>
      <c r="P117" s="10"/>
      <c r="Q117" s="9"/>
      <c r="R117" s="10"/>
      <c r="S117" s="10"/>
      <c r="T117" s="10"/>
      <c r="U117" s="1">
        <f t="shared" si="23"/>
        <v>0</v>
      </c>
      <c r="V117" s="10" t="s">
        <v>21</v>
      </c>
      <c r="W117" s="11">
        <f t="shared" si="24"/>
        <v>0</v>
      </c>
      <c r="X117" s="11">
        <f t="shared" si="25"/>
        <v>0</v>
      </c>
      <c r="Y117" s="11">
        <f t="shared" si="26"/>
        <v>0</v>
      </c>
      <c r="Z117" s="11">
        <f t="shared" si="27"/>
        <v>0</v>
      </c>
    </row>
    <row r="118" spans="1:26" ht="12.75">
      <c r="A118" s="9"/>
      <c r="B118" s="10"/>
      <c r="C118" s="10"/>
      <c r="D118" s="10"/>
      <c r="E118" s="9"/>
      <c r="F118" s="10"/>
      <c r="G118" s="10"/>
      <c r="H118" s="10"/>
      <c r="I118" s="9"/>
      <c r="J118" s="10"/>
      <c r="K118" s="10"/>
      <c r="L118" s="10"/>
      <c r="M118" s="9"/>
      <c r="N118" s="10"/>
      <c r="O118" s="10"/>
      <c r="P118" s="10"/>
      <c r="Q118" s="9"/>
      <c r="R118" s="10"/>
      <c r="S118" s="10"/>
      <c r="T118" s="10"/>
      <c r="U118" s="1">
        <f t="shared" si="23"/>
        <v>0</v>
      </c>
      <c r="V118" s="10" t="s">
        <v>22</v>
      </c>
      <c r="W118" s="11">
        <f t="shared" si="24"/>
        <v>0</v>
      </c>
      <c r="X118" s="11">
        <f t="shared" si="25"/>
        <v>0</v>
      </c>
      <c r="Y118" s="11">
        <f t="shared" si="26"/>
        <v>0</v>
      </c>
      <c r="Z118" s="11">
        <f t="shared" si="27"/>
        <v>0</v>
      </c>
    </row>
    <row r="119" spans="1:26" ht="12.75">
      <c r="A119" s="9"/>
      <c r="B119" s="10"/>
      <c r="C119" s="10"/>
      <c r="D119" s="10"/>
      <c r="E119" s="9"/>
      <c r="F119" s="10"/>
      <c r="G119" s="10"/>
      <c r="H119" s="10"/>
      <c r="I119" s="9"/>
      <c r="J119" s="10"/>
      <c r="K119" s="10"/>
      <c r="L119" s="10"/>
      <c r="M119" s="9"/>
      <c r="N119" s="10"/>
      <c r="O119" s="10"/>
      <c r="P119" s="10"/>
      <c r="Q119" s="9"/>
      <c r="R119" s="10"/>
      <c r="S119" s="10"/>
      <c r="T119" s="10"/>
      <c r="U119" s="1">
        <f t="shared" si="23"/>
        <v>0</v>
      </c>
      <c r="V119" s="10" t="s">
        <v>19</v>
      </c>
      <c r="W119" s="11">
        <f t="shared" si="24"/>
        <v>0</v>
      </c>
      <c r="X119" s="11">
        <f t="shared" si="25"/>
        <v>0</v>
      </c>
      <c r="Y119" s="11">
        <f t="shared" si="26"/>
        <v>0</v>
      </c>
      <c r="Z119" s="11">
        <f t="shared" si="27"/>
        <v>0</v>
      </c>
    </row>
    <row r="120" spans="1:26" ht="12.75">
      <c r="A120" s="9"/>
      <c r="B120" s="10"/>
      <c r="C120" s="10"/>
      <c r="D120" s="10"/>
      <c r="E120" s="9"/>
      <c r="F120" s="10"/>
      <c r="G120" s="10"/>
      <c r="H120" s="10"/>
      <c r="I120" s="9"/>
      <c r="J120" s="10"/>
      <c r="K120" s="10"/>
      <c r="L120" s="10"/>
      <c r="M120" s="9"/>
      <c r="N120" s="10"/>
      <c r="O120" s="10"/>
      <c r="P120" s="10"/>
      <c r="Q120" s="9"/>
      <c r="R120" s="10"/>
      <c r="S120" s="10"/>
      <c r="T120" s="10"/>
      <c r="U120" s="1">
        <f t="shared" si="23"/>
        <v>0</v>
      </c>
      <c r="V120" s="10" t="s">
        <v>21</v>
      </c>
      <c r="W120" s="11">
        <f t="shared" si="24"/>
        <v>0</v>
      </c>
      <c r="X120" s="11">
        <f t="shared" si="25"/>
        <v>0</v>
      </c>
      <c r="Y120" s="11">
        <f t="shared" si="26"/>
        <v>0</v>
      </c>
      <c r="Z120" s="11">
        <f t="shared" si="27"/>
        <v>0</v>
      </c>
    </row>
    <row r="121" spans="1:26" ht="12.75">
      <c r="A121" s="9"/>
      <c r="B121" s="10"/>
      <c r="C121" s="10"/>
      <c r="D121" s="10"/>
      <c r="E121" s="9"/>
      <c r="F121" s="10"/>
      <c r="G121" s="10"/>
      <c r="H121" s="10"/>
      <c r="I121" s="9"/>
      <c r="J121" s="10"/>
      <c r="K121" s="10"/>
      <c r="L121" s="10"/>
      <c r="M121" s="9"/>
      <c r="N121" s="10"/>
      <c r="O121" s="10"/>
      <c r="P121" s="10"/>
      <c r="Q121" s="9"/>
      <c r="R121" s="10"/>
      <c r="S121" s="10"/>
      <c r="T121" s="10"/>
      <c r="U121" s="1">
        <f t="shared" si="23"/>
        <v>0</v>
      </c>
      <c r="V121" s="10" t="s">
        <v>22</v>
      </c>
      <c r="W121" s="11">
        <f t="shared" si="24"/>
        <v>0</v>
      </c>
      <c r="X121" s="11">
        <f t="shared" si="25"/>
        <v>0</v>
      </c>
      <c r="Y121" s="11">
        <f t="shared" si="26"/>
        <v>0</v>
      </c>
      <c r="Z121" s="11">
        <f t="shared" si="27"/>
        <v>0</v>
      </c>
    </row>
    <row r="122" spans="1:26" ht="12.75">
      <c r="A122" s="15"/>
      <c r="B122" s="16"/>
      <c r="C122" s="16"/>
      <c r="D122" s="17"/>
      <c r="E122" s="15"/>
      <c r="F122" s="16"/>
      <c r="G122" s="16"/>
      <c r="H122" s="17"/>
      <c r="I122" s="15"/>
      <c r="J122" s="16"/>
      <c r="K122" s="16"/>
      <c r="L122" s="17"/>
      <c r="M122" s="15"/>
      <c r="N122" s="16"/>
      <c r="O122" s="16"/>
      <c r="P122" s="17"/>
      <c r="Q122" s="15"/>
      <c r="R122" s="16"/>
      <c r="S122" s="16"/>
      <c r="T122" s="17"/>
      <c r="U122" s="1">
        <f t="shared" si="23"/>
        <v>0</v>
      </c>
      <c r="V122" s="16" t="s">
        <v>24</v>
      </c>
      <c r="W122" s="11">
        <f t="shared" si="24"/>
        <v>0</v>
      </c>
      <c r="X122" s="11">
        <f t="shared" si="25"/>
        <v>0</v>
      </c>
      <c r="Y122" s="11">
        <f t="shared" si="26"/>
        <v>0</v>
      </c>
      <c r="Z122" s="11">
        <f t="shared" si="27"/>
        <v>0</v>
      </c>
    </row>
    <row r="123" spans="1:26" ht="12.75">
      <c r="A123" s="19"/>
      <c r="B123" s="16"/>
      <c r="C123" s="17"/>
      <c r="D123" s="17"/>
      <c r="E123" s="19"/>
      <c r="F123" s="16"/>
      <c r="G123" s="17"/>
      <c r="H123" s="17"/>
      <c r="I123" s="19"/>
      <c r="J123" s="16"/>
      <c r="K123" s="17"/>
      <c r="L123" s="17"/>
      <c r="M123" s="19"/>
      <c r="N123" s="16"/>
      <c r="O123" s="17"/>
      <c r="P123" s="17"/>
      <c r="Q123" s="19"/>
      <c r="R123" s="16"/>
      <c r="S123" s="17"/>
      <c r="T123" s="17"/>
      <c r="U123" s="1">
        <f t="shared" si="23"/>
        <v>0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0</v>
      </c>
    </row>
    <row r="124" spans="1:26" ht="12.75">
      <c r="A124" s="9"/>
      <c r="B124" s="10"/>
      <c r="C124" s="10"/>
      <c r="D124" s="10"/>
      <c r="E124" s="9"/>
      <c r="F124" s="10"/>
      <c r="G124" s="10"/>
      <c r="H124" s="10"/>
      <c r="I124" s="9"/>
      <c r="J124" s="10"/>
      <c r="K124" s="10"/>
      <c r="L124" s="10"/>
      <c r="M124" s="9"/>
      <c r="N124" s="10"/>
      <c r="O124" s="10"/>
      <c r="P124" s="10"/>
      <c r="Q124" s="9"/>
      <c r="R124" s="10"/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/>
      <c r="C125" s="10"/>
      <c r="D125" s="10"/>
      <c r="E125" s="9"/>
      <c r="F125" s="10"/>
      <c r="G125" s="10"/>
      <c r="H125" s="10"/>
      <c r="I125" s="9"/>
      <c r="J125" s="10"/>
      <c r="K125" s="10"/>
      <c r="L125" s="10"/>
      <c r="M125" s="9"/>
      <c r="N125" s="10"/>
      <c r="O125" s="10"/>
      <c r="P125" s="10"/>
      <c r="Q125" s="9"/>
      <c r="R125" s="10"/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/>
      <c r="C126" s="10"/>
      <c r="D126" s="10"/>
      <c r="E126" s="9"/>
      <c r="F126" s="10"/>
      <c r="G126" s="10"/>
      <c r="H126" s="10"/>
      <c r="I126" s="9"/>
      <c r="J126" s="10"/>
      <c r="K126" s="10"/>
      <c r="L126" s="10"/>
      <c r="M126" s="9"/>
      <c r="N126" s="10"/>
      <c r="O126" s="10"/>
      <c r="P126" s="10"/>
      <c r="Q126" s="9"/>
      <c r="R126" s="10"/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/>
      <c r="C127" s="10"/>
      <c r="D127" s="10"/>
      <c r="E127" s="9"/>
      <c r="F127" s="10"/>
      <c r="G127" s="10"/>
      <c r="H127" s="10"/>
      <c r="I127" s="9"/>
      <c r="J127" s="10"/>
      <c r="K127" s="10"/>
      <c r="L127" s="10"/>
      <c r="M127" s="9"/>
      <c r="N127" s="10"/>
      <c r="O127" s="10"/>
      <c r="P127" s="10"/>
      <c r="Q127" s="9"/>
      <c r="R127" s="10"/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/>
      <c r="C128" s="10"/>
      <c r="D128" s="10"/>
      <c r="E128" s="9"/>
      <c r="F128" s="10"/>
      <c r="G128" s="10"/>
      <c r="H128" s="10"/>
      <c r="I128" s="9"/>
      <c r="J128" s="10"/>
      <c r="K128" s="10"/>
      <c r="L128" s="10"/>
      <c r="M128" s="9"/>
      <c r="N128" s="10"/>
      <c r="O128" s="10"/>
      <c r="P128" s="10"/>
      <c r="Q128" s="9"/>
      <c r="R128" s="10"/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/>
      <c r="C129" s="10"/>
      <c r="D129" s="10"/>
      <c r="E129" s="9"/>
      <c r="F129" s="10"/>
      <c r="G129" s="10"/>
      <c r="H129" s="10"/>
      <c r="I129" s="9"/>
      <c r="J129" s="10"/>
      <c r="K129" s="10"/>
      <c r="L129" s="10"/>
      <c r="M129" s="9"/>
      <c r="N129" s="10"/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/>
      <c r="B130" s="10"/>
      <c r="C130" s="10"/>
      <c r="D130" s="10"/>
      <c r="E130" s="9"/>
      <c r="F130" s="10"/>
      <c r="G130" s="10"/>
      <c r="H130" s="10"/>
      <c r="I130" s="9"/>
      <c r="J130" s="10"/>
      <c r="K130" s="10"/>
      <c r="L130" s="10"/>
      <c r="M130" s="9"/>
      <c r="N130" s="10"/>
      <c r="O130" s="10"/>
      <c r="P130" s="10"/>
      <c r="Q130" s="9"/>
      <c r="R130" s="10"/>
      <c r="S130" s="10"/>
      <c r="T130" s="10"/>
      <c r="U130" s="1">
        <f t="shared" si="23"/>
        <v>0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/>
      <c r="B131" s="21"/>
      <c r="C131" s="21"/>
      <c r="D131" s="22"/>
      <c r="E131" s="20"/>
      <c r="F131" s="21"/>
      <c r="G131" s="21"/>
      <c r="H131" s="22"/>
      <c r="I131" s="20"/>
      <c r="J131" s="21"/>
      <c r="K131" s="21"/>
      <c r="L131" s="22"/>
      <c r="M131" s="20"/>
      <c r="N131" s="21"/>
      <c r="O131" s="21"/>
      <c r="P131" s="22"/>
      <c r="Q131" s="20"/>
      <c r="R131" s="21"/>
      <c r="S131" s="21"/>
      <c r="T131" s="22"/>
      <c r="U131" s="1">
        <f t="shared" si="23"/>
        <v>0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0</v>
      </c>
    </row>
  </sheetData>
  <sheetProtection selectLockedCells="1" selectUnlockedCells="1"/>
  <mergeCells count="55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portrait" paperSize="9" scale="98"/>
  <headerFooter alignWithMargins="0">
    <oddHeader>&amp;C&amp;"Arial,Normalny"&amp;10"Z nadzieją w przyszłość - droga do samodzielności" 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AH132"/>
  <sheetViews>
    <sheetView zoomScale="85" zoomScaleNormal="85" workbookViewId="0" topLeftCell="K1">
      <selection activeCell="Z145" sqref="Z145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135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29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AC4" s="1" t="s">
        <v>8</v>
      </c>
    </row>
    <row r="5" spans="1:3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4" ht="12.75">
      <c r="A6" s="9"/>
      <c r="B6" s="10"/>
      <c r="C6" s="10"/>
      <c r="D6" s="10"/>
      <c r="E6" s="9"/>
      <c r="F6" s="10"/>
      <c r="G6" s="10"/>
      <c r="H6" s="10"/>
      <c r="I6" s="19"/>
      <c r="J6" s="17"/>
      <c r="K6" s="17"/>
      <c r="L6" s="17"/>
      <c r="M6" s="9"/>
      <c r="N6" s="10"/>
      <c r="O6" s="10"/>
      <c r="P6" s="10"/>
      <c r="Q6" s="9"/>
      <c r="R6" s="10"/>
      <c r="S6" s="10"/>
      <c r="T6" s="10"/>
      <c r="U6" s="1">
        <f aca="true" t="shared" si="0" ref="U6:U27">D6+H6+L6+P6+T6</f>
        <v>0</v>
      </c>
      <c r="V6" s="10" t="s">
        <v>19</v>
      </c>
      <c r="W6" s="11">
        <f aca="true" t="shared" si="1" ref="W6:W27">IF($C6=1,$D6)+IF($G6=1,$H6)+IF($K6=1,$L6)+IF($O6=1,$P6)+IF($S6=1,$T6)</f>
        <v>0</v>
      </c>
      <c r="X6" s="11">
        <f aca="true" t="shared" si="2" ref="X6:X27">IF($C6=2,$D6)+IF($G6=2,$H6)+IF($K6=2,$L6)+IF($O6=2,$P6)+IF($S6=2,$T6)</f>
        <v>0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0</v>
      </c>
      <c r="AB6" s="12" t="s">
        <v>20</v>
      </c>
      <c r="AC6" s="1">
        <f aca="true" t="shared" si="5" ref="AC6:AF8">W6+W9+W12+W15+W32+W35+W38+W41+W58+W61+W64+W67+W84+W87+W90+W93+W110+W113+W116+W119</f>
        <v>0</v>
      </c>
      <c r="AD6" s="1">
        <f t="shared" si="5"/>
        <v>0</v>
      </c>
      <c r="AE6" s="1">
        <f t="shared" si="5"/>
        <v>0</v>
      </c>
      <c r="AF6" s="1">
        <f t="shared" si="5"/>
        <v>0</v>
      </c>
      <c r="AG6" s="8">
        <f aca="true" t="shared" si="6" ref="AG6:AG12">SUM(AC6:AF6)</f>
        <v>0</v>
      </c>
      <c r="AH6" s="1" t="s">
        <v>37</v>
      </c>
    </row>
    <row r="7" spans="1:34" ht="12.75">
      <c r="A7" s="9"/>
      <c r="B7" s="10"/>
      <c r="C7" s="10"/>
      <c r="D7" s="10"/>
      <c r="E7" s="9"/>
      <c r="F7" s="10"/>
      <c r="G7" s="10"/>
      <c r="H7" s="10"/>
      <c r="I7" s="9"/>
      <c r="J7" s="10"/>
      <c r="K7" s="10"/>
      <c r="L7" s="10"/>
      <c r="M7" s="9"/>
      <c r="N7" s="10"/>
      <c r="O7" s="10"/>
      <c r="P7" s="10"/>
      <c r="Q7" s="9"/>
      <c r="R7" s="10"/>
      <c r="S7" s="10"/>
      <c r="T7" s="10"/>
      <c r="U7" s="1">
        <f t="shared" si="0"/>
        <v>0</v>
      </c>
      <c r="V7" s="10" t="s">
        <v>21</v>
      </c>
      <c r="W7" s="11">
        <f t="shared" si="1"/>
        <v>0</v>
      </c>
      <c r="X7" s="11">
        <f t="shared" si="2"/>
        <v>0</v>
      </c>
      <c r="Y7" s="11">
        <f t="shared" si="3"/>
        <v>0</v>
      </c>
      <c r="Z7" s="11">
        <f t="shared" si="4"/>
        <v>0</v>
      </c>
      <c r="AB7" s="12" t="s">
        <v>21</v>
      </c>
      <c r="AC7" s="1">
        <f t="shared" si="5"/>
        <v>0</v>
      </c>
      <c r="AD7" s="1">
        <f t="shared" si="5"/>
        <v>0</v>
      </c>
      <c r="AE7" s="1">
        <f t="shared" si="5"/>
        <v>0</v>
      </c>
      <c r="AF7" s="1">
        <f t="shared" si="5"/>
        <v>0</v>
      </c>
      <c r="AG7" s="8">
        <f t="shared" si="6"/>
        <v>0</v>
      </c>
      <c r="AH7" s="1" t="s">
        <v>136</v>
      </c>
    </row>
    <row r="8" spans="1:34" ht="12.75">
      <c r="A8" s="9"/>
      <c r="B8" s="10"/>
      <c r="C8" s="10"/>
      <c r="D8" s="10"/>
      <c r="E8" s="9"/>
      <c r="F8" s="10"/>
      <c r="G8" s="10"/>
      <c r="H8" s="10"/>
      <c r="I8" s="9"/>
      <c r="J8" s="10"/>
      <c r="K8" s="10"/>
      <c r="L8" s="10"/>
      <c r="M8" s="9"/>
      <c r="N8" s="10"/>
      <c r="O8" s="10"/>
      <c r="P8" s="10"/>
      <c r="Q8" s="9"/>
      <c r="R8" s="10"/>
      <c r="S8" s="10"/>
      <c r="T8" s="10"/>
      <c r="U8" s="1">
        <f t="shared" si="0"/>
        <v>0</v>
      </c>
      <c r="V8" s="10" t="s">
        <v>22</v>
      </c>
      <c r="W8" s="11">
        <f t="shared" si="1"/>
        <v>0</v>
      </c>
      <c r="X8" s="11">
        <f t="shared" si="2"/>
        <v>0</v>
      </c>
      <c r="Y8" s="11">
        <f t="shared" si="3"/>
        <v>0</v>
      </c>
      <c r="Z8" s="11">
        <f t="shared" si="4"/>
        <v>0</v>
      </c>
      <c r="AB8" s="12" t="s">
        <v>22</v>
      </c>
      <c r="AC8" s="1">
        <f t="shared" si="5"/>
        <v>0</v>
      </c>
      <c r="AD8" s="1">
        <f t="shared" si="5"/>
        <v>0</v>
      </c>
      <c r="AE8" s="1">
        <f t="shared" si="5"/>
        <v>0</v>
      </c>
      <c r="AF8" s="1">
        <f t="shared" si="5"/>
        <v>0</v>
      </c>
      <c r="AG8" s="8">
        <f t="shared" si="6"/>
        <v>0</v>
      </c>
      <c r="AH8" s="1" t="s">
        <v>37</v>
      </c>
    </row>
    <row r="9" spans="1:34" ht="12.75">
      <c r="A9" s="9"/>
      <c r="B9" s="10"/>
      <c r="C9" s="10"/>
      <c r="D9" s="10"/>
      <c r="E9" s="9"/>
      <c r="F9" s="10"/>
      <c r="G9" s="10"/>
      <c r="H9" s="10"/>
      <c r="I9" s="9"/>
      <c r="J9" s="10"/>
      <c r="K9" s="10"/>
      <c r="L9" s="10"/>
      <c r="M9" s="9"/>
      <c r="N9" s="10"/>
      <c r="O9" s="10"/>
      <c r="P9" s="10"/>
      <c r="Q9" s="9"/>
      <c r="R9" s="10"/>
      <c r="S9" s="10"/>
      <c r="T9" s="10"/>
      <c r="U9" s="1">
        <f t="shared" si="0"/>
        <v>0</v>
      </c>
      <c r="V9" s="10" t="s">
        <v>19</v>
      </c>
      <c r="W9" s="11">
        <f t="shared" si="1"/>
        <v>0</v>
      </c>
      <c r="X9" s="11">
        <f t="shared" si="2"/>
        <v>0</v>
      </c>
      <c r="Y9" s="11">
        <f t="shared" si="3"/>
        <v>0</v>
      </c>
      <c r="Z9" s="11">
        <f t="shared" si="4"/>
        <v>0</v>
      </c>
      <c r="AB9" s="13" t="s">
        <v>24</v>
      </c>
      <c r="AC9" s="1">
        <f>W18+W19+W44+W45+W70+W71+W96+W97+W122+W123</f>
        <v>0</v>
      </c>
      <c r="AD9" s="1">
        <f>X18+X19+X44+X45+X70+X71+X96+X97+X122+X123</f>
        <v>0</v>
      </c>
      <c r="AE9" s="1">
        <f>Y18+Y19+Y44+Y45+Y70+Y71+Y96+Y97+Y122+Y123</f>
        <v>0</v>
      </c>
      <c r="AF9" s="1">
        <f>Z18+Z19+Z44+Z45+Z70+Z71+Z96+Z97+Z122+Z123</f>
        <v>0</v>
      </c>
      <c r="AG9" s="8">
        <f t="shared" si="6"/>
        <v>0</v>
      </c>
      <c r="AH9" s="1" t="s">
        <v>37</v>
      </c>
    </row>
    <row r="10" spans="1:34" ht="12.75">
      <c r="A10" s="9"/>
      <c r="B10" s="10"/>
      <c r="C10" s="10"/>
      <c r="D10" s="10"/>
      <c r="E10" s="9"/>
      <c r="F10" s="10"/>
      <c r="G10" s="10"/>
      <c r="H10" s="10"/>
      <c r="I10" s="9"/>
      <c r="J10" s="10"/>
      <c r="K10" s="10"/>
      <c r="L10" s="10"/>
      <c r="M10" s="9"/>
      <c r="N10" s="10"/>
      <c r="O10" s="10"/>
      <c r="P10" s="10"/>
      <c r="Q10" s="9"/>
      <c r="R10" s="10"/>
      <c r="S10" s="10"/>
      <c r="T10" s="10"/>
      <c r="U10" s="1">
        <f t="shared" si="0"/>
        <v>0</v>
      </c>
      <c r="V10" s="10" t="s">
        <v>21</v>
      </c>
      <c r="W10" s="11">
        <f t="shared" si="1"/>
        <v>0</v>
      </c>
      <c r="X10" s="11">
        <f t="shared" si="2"/>
        <v>0</v>
      </c>
      <c r="Y10" s="11">
        <f t="shared" si="3"/>
        <v>0</v>
      </c>
      <c r="Z10" s="11">
        <f t="shared" si="4"/>
        <v>0</v>
      </c>
      <c r="AB10" s="12" t="s">
        <v>25</v>
      </c>
      <c r="AC10" s="1">
        <f>W21+W20+W47+W46+W73+W72+W99+W98+W125+W124</f>
        <v>0</v>
      </c>
      <c r="AD10" s="1">
        <f>X21+X20+X47+X46+X73+X72+X99+X98+X125+X124</f>
        <v>0</v>
      </c>
      <c r="AE10" s="1">
        <f>Y21+Y20+Y47+Y46+Y73+Y72+Y99+Y98+Y125+Y124</f>
        <v>0</v>
      </c>
      <c r="AF10" s="1">
        <f>Z21+Z20+Z47+Z46+Z73+Z72+Z99+Z98+Z125+Z124</f>
        <v>0</v>
      </c>
      <c r="AG10" s="8">
        <f t="shared" si="6"/>
        <v>0</v>
      </c>
      <c r="AH10" s="1" t="s">
        <v>37</v>
      </c>
    </row>
    <row r="11" spans="1:33" ht="12.75">
      <c r="A11" s="9"/>
      <c r="B11" s="10"/>
      <c r="C11" s="10"/>
      <c r="D11" s="10"/>
      <c r="E11" s="9"/>
      <c r="F11" s="10"/>
      <c r="G11" s="10"/>
      <c r="H11" s="10"/>
      <c r="I11" s="9"/>
      <c r="J11" s="10"/>
      <c r="K11" s="10"/>
      <c r="L11" s="10"/>
      <c r="M11" s="9"/>
      <c r="N11" s="10"/>
      <c r="O11" s="10"/>
      <c r="P11" s="10"/>
      <c r="Q11" s="9"/>
      <c r="R11" s="10"/>
      <c r="S11" s="10"/>
      <c r="T11" s="10"/>
      <c r="U11" s="1">
        <f t="shared" si="0"/>
        <v>0</v>
      </c>
      <c r="V11" s="10" t="s">
        <v>22</v>
      </c>
      <c r="W11" s="11">
        <f t="shared" si="1"/>
        <v>0</v>
      </c>
      <c r="X11" s="11">
        <f t="shared" si="2"/>
        <v>0</v>
      </c>
      <c r="Y11" s="11">
        <f t="shared" si="3"/>
        <v>0</v>
      </c>
      <c r="Z11" s="11">
        <f t="shared" si="4"/>
        <v>0</v>
      </c>
      <c r="AB11" s="12" t="s">
        <v>26</v>
      </c>
      <c r="AC11" s="1">
        <f aca="true" t="shared" si="7" ref="AC11:AF16">W22+W48+W74+W100+W126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8">
        <f t="shared" si="6"/>
        <v>0</v>
      </c>
    </row>
    <row r="12" spans="1:33" ht="12.75">
      <c r="A12" s="9"/>
      <c r="B12" s="10"/>
      <c r="C12" s="10"/>
      <c r="D12" s="10"/>
      <c r="E12" s="9"/>
      <c r="F12" s="10"/>
      <c r="G12" s="10"/>
      <c r="H12" s="10"/>
      <c r="I12" s="9"/>
      <c r="J12" s="10"/>
      <c r="K12" s="10"/>
      <c r="L12" s="10"/>
      <c r="M12" s="9"/>
      <c r="N12" s="10"/>
      <c r="O12" s="10"/>
      <c r="P12" s="10"/>
      <c r="Q12" s="9"/>
      <c r="R12" s="10"/>
      <c r="S12" s="10"/>
      <c r="T12" s="10"/>
      <c r="U12" s="1">
        <f t="shared" si="0"/>
        <v>0</v>
      </c>
      <c r="V12" s="10" t="s">
        <v>19</v>
      </c>
      <c r="W12" s="11">
        <f t="shared" si="1"/>
        <v>0</v>
      </c>
      <c r="X12" s="11">
        <f t="shared" si="2"/>
        <v>0</v>
      </c>
      <c r="Y12" s="11">
        <f t="shared" si="3"/>
        <v>0</v>
      </c>
      <c r="Z12" s="11">
        <f t="shared" si="4"/>
        <v>0</v>
      </c>
      <c r="AB12" s="12" t="s">
        <v>26</v>
      </c>
      <c r="AC12" s="1">
        <f t="shared" si="7"/>
        <v>0</v>
      </c>
      <c r="AD12" s="1">
        <f t="shared" si="7"/>
        <v>0</v>
      </c>
      <c r="AE12" s="1">
        <f t="shared" si="7"/>
        <v>0</v>
      </c>
      <c r="AF12" s="1">
        <f t="shared" si="7"/>
        <v>0</v>
      </c>
      <c r="AG12" s="8">
        <f t="shared" si="6"/>
        <v>0</v>
      </c>
    </row>
    <row r="13" spans="1:34" ht="12.75">
      <c r="A13" s="9"/>
      <c r="B13" s="10"/>
      <c r="C13" s="10"/>
      <c r="D13" s="10"/>
      <c r="E13" s="9"/>
      <c r="F13" s="10"/>
      <c r="G13" s="10"/>
      <c r="H13" s="10"/>
      <c r="I13" s="9"/>
      <c r="J13" s="10"/>
      <c r="K13" s="10"/>
      <c r="L13" s="10"/>
      <c r="M13" s="9"/>
      <c r="N13" s="10"/>
      <c r="O13" s="10"/>
      <c r="P13" s="10"/>
      <c r="Q13" s="9"/>
      <c r="R13" s="10"/>
      <c r="S13" s="10"/>
      <c r="T13" s="10"/>
      <c r="U13" s="1">
        <f t="shared" si="0"/>
        <v>0</v>
      </c>
      <c r="V13" s="10" t="s">
        <v>21</v>
      </c>
      <c r="W13" s="11">
        <f t="shared" si="1"/>
        <v>0</v>
      </c>
      <c r="X13" s="11">
        <f t="shared" si="2"/>
        <v>0</v>
      </c>
      <c r="Y13" s="11">
        <f t="shared" si="3"/>
        <v>0</v>
      </c>
      <c r="Z13" s="11">
        <f t="shared" si="4"/>
        <v>0</v>
      </c>
      <c r="AB13" s="12" t="s">
        <v>28</v>
      </c>
      <c r="AC13" s="1">
        <f t="shared" si="7"/>
        <v>0</v>
      </c>
      <c r="AD13" s="1">
        <f t="shared" si="7"/>
        <v>0</v>
      </c>
      <c r="AE13" s="1">
        <f t="shared" si="7"/>
        <v>0</v>
      </c>
      <c r="AF13" s="1">
        <f t="shared" si="7"/>
        <v>0</v>
      </c>
      <c r="AG13" s="8">
        <f>U24+U50+U76+U102+U128</f>
        <v>0</v>
      </c>
      <c r="AH13" s="1" t="s">
        <v>37</v>
      </c>
    </row>
    <row r="14" spans="1:34" ht="12.75">
      <c r="A14" s="9"/>
      <c r="B14" s="10"/>
      <c r="C14" s="10"/>
      <c r="D14" s="10"/>
      <c r="E14" s="9"/>
      <c r="F14" s="10"/>
      <c r="G14" s="10"/>
      <c r="H14" s="10"/>
      <c r="I14" s="9"/>
      <c r="J14" s="10"/>
      <c r="K14" s="10"/>
      <c r="L14" s="10"/>
      <c r="M14" s="9"/>
      <c r="N14" s="10"/>
      <c r="O14" s="10"/>
      <c r="P14" s="10"/>
      <c r="Q14" s="9"/>
      <c r="R14" s="10"/>
      <c r="S14" s="10"/>
      <c r="T14" s="10"/>
      <c r="U14" s="1">
        <f t="shared" si="0"/>
        <v>0</v>
      </c>
      <c r="V14" s="10" t="s">
        <v>22</v>
      </c>
      <c r="W14" s="11">
        <f t="shared" si="1"/>
        <v>0</v>
      </c>
      <c r="X14" s="11">
        <f t="shared" si="2"/>
        <v>0</v>
      </c>
      <c r="Y14" s="11">
        <f t="shared" si="3"/>
        <v>0</v>
      </c>
      <c r="Z14" s="11">
        <f t="shared" si="4"/>
        <v>0</v>
      </c>
      <c r="AB14" s="12" t="s">
        <v>29</v>
      </c>
      <c r="AC14" s="1">
        <f t="shared" si="7"/>
        <v>0</v>
      </c>
      <c r="AD14" s="1">
        <f t="shared" si="7"/>
        <v>0</v>
      </c>
      <c r="AE14" s="1">
        <f t="shared" si="7"/>
        <v>0</v>
      </c>
      <c r="AF14" s="1">
        <f t="shared" si="7"/>
        <v>0</v>
      </c>
      <c r="AG14" s="8">
        <f>SUM(AC14:AF14)</f>
        <v>0</v>
      </c>
      <c r="AH14" s="1" t="s">
        <v>37</v>
      </c>
    </row>
    <row r="15" spans="1:34" ht="12.75">
      <c r="A15" s="9"/>
      <c r="B15" s="10"/>
      <c r="C15" s="10"/>
      <c r="D15" s="10"/>
      <c r="E15" s="9"/>
      <c r="F15" s="10"/>
      <c r="G15" s="10"/>
      <c r="H15" s="10"/>
      <c r="I15" s="9"/>
      <c r="J15" s="10"/>
      <c r="K15" s="10"/>
      <c r="L15" s="10"/>
      <c r="M15" s="9"/>
      <c r="N15" s="10"/>
      <c r="O15" s="10"/>
      <c r="P15" s="10"/>
      <c r="Q15" s="9"/>
      <c r="R15" s="10"/>
      <c r="S15" s="10"/>
      <c r="T15" s="10"/>
      <c r="U15" s="1">
        <f t="shared" si="0"/>
        <v>0</v>
      </c>
      <c r="V15" s="10" t="s">
        <v>19</v>
      </c>
      <c r="W15" s="11">
        <f t="shared" si="1"/>
        <v>0</v>
      </c>
      <c r="X15" s="11">
        <f t="shared" si="2"/>
        <v>0</v>
      </c>
      <c r="Y15" s="11">
        <f t="shared" si="3"/>
        <v>0</v>
      </c>
      <c r="Z15" s="11">
        <f t="shared" si="4"/>
        <v>0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0</v>
      </c>
      <c r="AH15" s="1" t="s">
        <v>37</v>
      </c>
    </row>
    <row r="16" spans="1:34" ht="12.75">
      <c r="A16" s="9"/>
      <c r="B16" s="10"/>
      <c r="C16" s="10"/>
      <c r="D16" s="10"/>
      <c r="E16" s="9"/>
      <c r="F16" s="10"/>
      <c r="G16" s="10"/>
      <c r="H16" s="10"/>
      <c r="I16" s="9"/>
      <c r="J16" s="10"/>
      <c r="K16" s="10"/>
      <c r="L16" s="10"/>
      <c r="M16" s="9"/>
      <c r="N16" s="10"/>
      <c r="O16" s="10"/>
      <c r="P16" s="10"/>
      <c r="Q16" s="9"/>
      <c r="R16" s="10"/>
      <c r="S16" s="10"/>
      <c r="T16" s="10"/>
      <c r="U16" s="1">
        <f t="shared" si="0"/>
        <v>0</v>
      </c>
      <c r="V16" s="10" t="s">
        <v>21</v>
      </c>
      <c r="W16" s="11">
        <f t="shared" si="1"/>
        <v>0</v>
      </c>
      <c r="X16" s="11">
        <f t="shared" si="2"/>
        <v>0</v>
      </c>
      <c r="Y16" s="11">
        <f t="shared" si="3"/>
        <v>0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0</v>
      </c>
      <c r="AH16" s="1" t="s">
        <v>37</v>
      </c>
    </row>
    <row r="17" spans="1:33" ht="12.75">
      <c r="A17" s="9"/>
      <c r="B17" s="10"/>
      <c r="C17" s="10"/>
      <c r="D17" s="10"/>
      <c r="E17" s="9"/>
      <c r="F17" s="10"/>
      <c r="G17" s="10"/>
      <c r="H17" s="10"/>
      <c r="I17" s="9"/>
      <c r="J17" s="10"/>
      <c r="K17" s="10"/>
      <c r="L17" s="10"/>
      <c r="M17" s="9"/>
      <c r="N17" s="10"/>
      <c r="O17" s="10"/>
      <c r="P17" s="10"/>
      <c r="Q17" s="9"/>
      <c r="R17" s="10"/>
      <c r="S17" s="10"/>
      <c r="T17" s="10"/>
      <c r="U17" s="1">
        <f t="shared" si="0"/>
        <v>0</v>
      </c>
      <c r="V17" s="10" t="s">
        <v>22</v>
      </c>
      <c r="W17" s="11">
        <f t="shared" si="1"/>
        <v>0</v>
      </c>
      <c r="X17" s="11">
        <f t="shared" si="2"/>
        <v>0</v>
      </c>
      <c r="Y17" s="11">
        <f t="shared" si="3"/>
        <v>0</v>
      </c>
      <c r="Z17" s="11">
        <f t="shared" si="4"/>
        <v>0</v>
      </c>
      <c r="AG17" s="8">
        <f>SUM(AG6:AG16)</f>
        <v>0</v>
      </c>
    </row>
    <row r="18" spans="1:33" ht="12.75">
      <c r="A18" s="15"/>
      <c r="B18" s="16"/>
      <c r="C18" s="16"/>
      <c r="D18" s="17"/>
      <c r="E18" s="15"/>
      <c r="F18" s="16"/>
      <c r="G18" s="16"/>
      <c r="H18" s="17"/>
      <c r="I18" s="15"/>
      <c r="J18" s="16"/>
      <c r="K18" s="16"/>
      <c r="L18" s="17"/>
      <c r="M18" s="15"/>
      <c r="N18" s="16"/>
      <c r="O18" s="16"/>
      <c r="P18" s="17"/>
      <c r="Q18" s="15"/>
      <c r="R18" s="16"/>
      <c r="S18" s="16"/>
      <c r="T18" s="17"/>
      <c r="U18" s="1">
        <f t="shared" si="0"/>
        <v>0</v>
      </c>
      <c r="V18" s="16" t="s">
        <v>24</v>
      </c>
      <c r="W18" s="11">
        <f t="shared" si="1"/>
        <v>0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/>
      <c r="C19" s="17"/>
      <c r="D19" s="17"/>
      <c r="E19" s="19"/>
      <c r="F19" s="16"/>
      <c r="G19" s="17"/>
      <c r="H19" s="17"/>
      <c r="I19" s="19"/>
      <c r="J19" s="16"/>
      <c r="K19" s="17"/>
      <c r="L19" s="17"/>
      <c r="M19" s="19"/>
      <c r="N19" s="16"/>
      <c r="O19" s="17"/>
      <c r="P19" s="17"/>
      <c r="Q19" s="19"/>
      <c r="R19" s="16"/>
      <c r="S19" s="17"/>
      <c r="T19" s="17"/>
      <c r="U19" s="1">
        <f t="shared" si="0"/>
        <v>0</v>
      </c>
      <c r="V19" s="16" t="s">
        <v>24</v>
      </c>
      <c r="W19" s="11">
        <f t="shared" si="1"/>
        <v>0</v>
      </c>
      <c r="X19" s="11">
        <f t="shared" si="2"/>
        <v>0</v>
      </c>
      <c r="Y19" s="11">
        <f t="shared" si="3"/>
        <v>0</v>
      </c>
      <c r="Z19" s="11">
        <f t="shared" si="4"/>
        <v>0</v>
      </c>
    </row>
    <row r="20" spans="1:28" ht="12.75">
      <c r="A20" s="9"/>
      <c r="B20" s="10"/>
      <c r="C20" s="10"/>
      <c r="D20" s="10"/>
      <c r="E20" s="9"/>
      <c r="F20" s="10"/>
      <c r="G20" s="10"/>
      <c r="H20" s="10"/>
      <c r="I20" s="9"/>
      <c r="J20" s="10"/>
      <c r="K20" s="10"/>
      <c r="L20" s="10"/>
      <c r="M20" s="9"/>
      <c r="N20" s="10"/>
      <c r="O20" s="10"/>
      <c r="P20" s="10"/>
      <c r="Q20" s="9"/>
      <c r="R20" s="10"/>
      <c r="S20" s="10"/>
      <c r="T20" s="10"/>
      <c r="U20" s="1">
        <f t="shared" si="0"/>
        <v>0</v>
      </c>
      <c r="V20" s="10" t="s">
        <v>25</v>
      </c>
      <c r="W20" s="11">
        <f t="shared" si="1"/>
        <v>0</v>
      </c>
      <c r="X20" s="11">
        <f t="shared" si="2"/>
        <v>0</v>
      </c>
      <c r="Y20" s="11">
        <f t="shared" si="3"/>
        <v>0</v>
      </c>
      <c r="Z20" s="11">
        <f t="shared" si="4"/>
        <v>0</v>
      </c>
      <c r="AB20" s="12" t="s">
        <v>20</v>
      </c>
    </row>
    <row r="21" spans="1:28" ht="12.75">
      <c r="A21" s="9"/>
      <c r="B21" s="10"/>
      <c r="C21" s="10"/>
      <c r="D21" s="10"/>
      <c r="E21" s="9"/>
      <c r="F21" s="10"/>
      <c r="G21" s="10"/>
      <c r="H21" s="10"/>
      <c r="I21" s="9"/>
      <c r="J21" s="10"/>
      <c r="K21" s="10"/>
      <c r="L21" s="10"/>
      <c r="M21" s="9"/>
      <c r="N21" s="10"/>
      <c r="O21" s="10"/>
      <c r="P21" s="10"/>
      <c r="Q21" s="9"/>
      <c r="R21" s="10"/>
      <c r="S21" s="10"/>
      <c r="T21" s="10"/>
      <c r="U21" s="1">
        <f t="shared" si="0"/>
        <v>0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0</v>
      </c>
      <c r="Z21" s="11">
        <f t="shared" si="4"/>
        <v>0</v>
      </c>
      <c r="AB21" s="12" t="s">
        <v>21</v>
      </c>
    </row>
    <row r="22" spans="1:28" ht="12.75">
      <c r="A22" s="9"/>
      <c r="B22" s="10"/>
      <c r="C22" s="10"/>
      <c r="D22" s="10"/>
      <c r="E22" s="9"/>
      <c r="F22" s="10"/>
      <c r="G22" s="10"/>
      <c r="H22" s="10"/>
      <c r="I22" s="9"/>
      <c r="J22" s="10"/>
      <c r="K22" s="10"/>
      <c r="L22" s="10"/>
      <c r="M22" s="9"/>
      <c r="N22" s="10"/>
      <c r="O22" s="10"/>
      <c r="P22" s="10"/>
      <c r="Q22" s="9"/>
      <c r="R22" s="10"/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</row>
    <row r="23" spans="1:28" ht="12.75">
      <c r="A23" s="9"/>
      <c r="B23" s="10"/>
      <c r="C23" s="10"/>
      <c r="D23" s="10"/>
      <c r="E23" s="9"/>
      <c r="F23" s="10"/>
      <c r="G23" s="10"/>
      <c r="H23" s="10"/>
      <c r="I23" s="9"/>
      <c r="J23" s="10"/>
      <c r="K23" s="10"/>
      <c r="L23" s="10"/>
      <c r="M23" s="9"/>
      <c r="N23" s="10"/>
      <c r="O23" s="10"/>
      <c r="P23" s="10"/>
      <c r="Q23" s="9"/>
      <c r="R23" s="10"/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8" ht="12.75">
      <c r="A24" s="9"/>
      <c r="B24" s="10"/>
      <c r="C24" s="10"/>
      <c r="D24" s="10"/>
      <c r="E24" s="9"/>
      <c r="F24" s="10"/>
      <c r="G24" s="10"/>
      <c r="H24" s="10"/>
      <c r="I24" s="9"/>
      <c r="J24" s="10"/>
      <c r="K24" s="10"/>
      <c r="L24" s="10"/>
      <c r="M24" s="9"/>
      <c r="N24" s="10"/>
      <c r="O24" s="10"/>
      <c r="P24" s="10"/>
      <c r="Q24" s="9"/>
      <c r="R24" s="10"/>
      <c r="S24" s="10"/>
      <c r="T24" s="10"/>
      <c r="U24" s="1">
        <f t="shared" si="0"/>
        <v>0</v>
      </c>
      <c r="V24" s="10" t="s">
        <v>28</v>
      </c>
      <c r="W24" s="11">
        <f t="shared" si="1"/>
        <v>0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</row>
    <row r="25" spans="1:28" ht="12.75">
      <c r="A25" s="9"/>
      <c r="B25" s="10"/>
      <c r="C25" s="10"/>
      <c r="D25" s="10"/>
      <c r="E25" s="9"/>
      <c r="F25" s="10"/>
      <c r="G25" s="10"/>
      <c r="H25" s="10"/>
      <c r="I25" s="9"/>
      <c r="J25" s="10"/>
      <c r="K25" s="10"/>
      <c r="L25" s="10"/>
      <c r="M25" s="9"/>
      <c r="N25" s="10"/>
      <c r="O25" s="10"/>
      <c r="P25" s="10"/>
      <c r="Q25" s="9"/>
      <c r="R25" s="10"/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  <c r="AB25" s="12" t="s">
        <v>26</v>
      </c>
    </row>
    <row r="26" spans="1:28" ht="12.75">
      <c r="A26" s="9"/>
      <c r="B26" s="10"/>
      <c r="C26" s="10"/>
      <c r="D26" s="10"/>
      <c r="E26" s="9"/>
      <c r="F26" s="10"/>
      <c r="G26" s="10"/>
      <c r="H26" s="10"/>
      <c r="I26" s="9"/>
      <c r="J26" s="10"/>
      <c r="K26" s="10"/>
      <c r="L26" s="10"/>
      <c r="M26" s="9"/>
      <c r="N26" s="10"/>
      <c r="O26" s="10"/>
      <c r="P26" s="10"/>
      <c r="Q26" s="9"/>
      <c r="R26" s="10"/>
      <c r="S26" s="10"/>
      <c r="T26" s="10"/>
      <c r="U26" s="1">
        <f t="shared" si="0"/>
        <v>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8" ht="12.75">
      <c r="A27" s="20"/>
      <c r="B27" s="21"/>
      <c r="C27" s="21"/>
      <c r="D27" s="22"/>
      <c r="E27" s="20"/>
      <c r="F27" s="21"/>
      <c r="G27" s="21"/>
      <c r="H27" s="22"/>
      <c r="I27" s="20"/>
      <c r="J27" s="21"/>
      <c r="K27" s="21"/>
      <c r="L27" s="22"/>
      <c r="M27" s="20"/>
      <c r="N27" s="21"/>
      <c r="O27" s="21"/>
      <c r="P27" s="22"/>
      <c r="Q27" s="20"/>
      <c r="R27" s="21"/>
      <c r="S27" s="21"/>
      <c r="T27" s="22"/>
      <c r="U27" s="1">
        <f t="shared" si="0"/>
        <v>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</row>
    <row r="28" spans="1:28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AB28" s="12" t="s">
        <v>29</v>
      </c>
    </row>
    <row r="29" spans="1:2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6" ht="12.75">
      <c r="A32" s="9"/>
      <c r="B32" s="10"/>
      <c r="C32" s="10"/>
      <c r="D32" s="10"/>
      <c r="E32" s="9"/>
      <c r="F32" s="10"/>
      <c r="G32" s="10"/>
      <c r="H32" s="10"/>
      <c r="I32" s="19"/>
      <c r="J32" s="17"/>
      <c r="K32" s="17"/>
      <c r="L32" s="17"/>
      <c r="M32" s="19"/>
      <c r="N32" s="17"/>
      <c r="O32" s="17"/>
      <c r="P32" s="17"/>
      <c r="Q32" s="19"/>
      <c r="R32" s="17"/>
      <c r="S32" s="17"/>
      <c r="T32" s="17"/>
      <c r="U32" s="1">
        <f aca="true" t="shared" si="8" ref="U32:U53">D32+H32+L32+P32+T32</f>
        <v>0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0</v>
      </c>
      <c r="Y32" s="11">
        <f aca="true" t="shared" si="11" ref="Y32:Y53">IF($C32=3,$D32)+IF($G32=3,$H32)+IF($K32=3,$L32)+IF($O32=3,$P32)+IF($S32=3,$T32)</f>
        <v>0</v>
      </c>
      <c r="Z32" s="11">
        <f aca="true" t="shared" si="12" ref="Z32:Z53">IF($C32=4,$D32)+IF($G32=4,$H32)+IF($K32=4,$L32)+IF($O32=4,$P32)+IF($S32=4,$T32)</f>
        <v>0</v>
      </c>
    </row>
    <row r="33" spans="1:26" ht="12.75">
      <c r="A33" s="9"/>
      <c r="B33" s="10"/>
      <c r="C33" s="10"/>
      <c r="D33" s="10"/>
      <c r="E33" s="9"/>
      <c r="F33" s="10"/>
      <c r="G33" s="10"/>
      <c r="H33" s="10"/>
      <c r="I33" s="19"/>
      <c r="J33" s="17"/>
      <c r="K33" s="17"/>
      <c r="L33" s="17"/>
      <c r="M33" s="19"/>
      <c r="N33" s="17"/>
      <c r="O33" s="17"/>
      <c r="P33" s="17"/>
      <c r="Q33" s="19"/>
      <c r="R33" s="17"/>
      <c r="S33" s="17"/>
      <c r="T33" s="17"/>
      <c r="U33" s="1">
        <f t="shared" si="8"/>
        <v>0</v>
      </c>
      <c r="V33" s="10" t="s">
        <v>21</v>
      </c>
      <c r="W33" s="11">
        <f t="shared" si="9"/>
        <v>0</v>
      </c>
      <c r="X33" s="11">
        <f t="shared" si="10"/>
        <v>0</v>
      </c>
      <c r="Y33" s="11">
        <f t="shared" si="11"/>
        <v>0</v>
      </c>
      <c r="Z33" s="11">
        <f t="shared" si="12"/>
        <v>0</v>
      </c>
    </row>
    <row r="34" spans="1:26" ht="12.75">
      <c r="A34" s="9"/>
      <c r="B34" s="10"/>
      <c r="C34" s="10"/>
      <c r="D34" s="10"/>
      <c r="E34" s="9"/>
      <c r="F34" s="10"/>
      <c r="G34" s="10"/>
      <c r="H34" s="10"/>
      <c r="I34" s="19"/>
      <c r="J34" s="17"/>
      <c r="K34" s="17"/>
      <c r="L34" s="17"/>
      <c r="M34" s="19"/>
      <c r="N34" s="17"/>
      <c r="O34" s="17"/>
      <c r="P34" s="17"/>
      <c r="Q34" s="19"/>
      <c r="R34" s="17"/>
      <c r="S34" s="17"/>
      <c r="T34" s="17"/>
      <c r="U34" s="1">
        <f t="shared" si="8"/>
        <v>0</v>
      </c>
      <c r="V34" s="10" t="s">
        <v>22</v>
      </c>
      <c r="W34" s="11">
        <f t="shared" si="9"/>
        <v>0</v>
      </c>
      <c r="X34" s="11">
        <f t="shared" si="10"/>
        <v>0</v>
      </c>
      <c r="Y34" s="11">
        <f t="shared" si="11"/>
        <v>0</v>
      </c>
      <c r="Z34" s="11">
        <f t="shared" si="12"/>
        <v>0</v>
      </c>
    </row>
    <row r="35" spans="1:26" ht="12.75">
      <c r="A35" s="9"/>
      <c r="B35" s="10"/>
      <c r="C35" s="10"/>
      <c r="D35" s="10"/>
      <c r="E35" s="9"/>
      <c r="F35" s="10"/>
      <c r="G35" s="10"/>
      <c r="H35" s="10"/>
      <c r="I35" s="19"/>
      <c r="J35" s="17"/>
      <c r="K35" s="17"/>
      <c r="L35" s="17"/>
      <c r="M35" s="19"/>
      <c r="N35" s="17"/>
      <c r="O35" s="17"/>
      <c r="P35" s="17"/>
      <c r="Q35" s="19"/>
      <c r="R35" s="17"/>
      <c r="S35" s="17"/>
      <c r="T35" s="17"/>
      <c r="U35" s="1">
        <f t="shared" si="8"/>
        <v>0</v>
      </c>
      <c r="V35" s="10" t="s">
        <v>19</v>
      </c>
      <c r="W35" s="11">
        <f t="shared" si="9"/>
        <v>0</v>
      </c>
      <c r="X35" s="11">
        <f t="shared" si="10"/>
        <v>0</v>
      </c>
      <c r="Y35" s="11">
        <f t="shared" si="11"/>
        <v>0</v>
      </c>
      <c r="Z35" s="11">
        <f t="shared" si="12"/>
        <v>0</v>
      </c>
    </row>
    <row r="36" spans="1:26" ht="12.75">
      <c r="A36" s="9"/>
      <c r="B36" s="10"/>
      <c r="C36" s="10"/>
      <c r="D36" s="10"/>
      <c r="E36" s="9"/>
      <c r="F36" s="10"/>
      <c r="G36" s="10"/>
      <c r="H36" s="10"/>
      <c r="I36" s="19"/>
      <c r="J36" s="17"/>
      <c r="K36" s="17"/>
      <c r="L36" s="17"/>
      <c r="M36" s="19"/>
      <c r="N36" s="17"/>
      <c r="O36" s="17"/>
      <c r="P36" s="17"/>
      <c r="Q36" s="19"/>
      <c r="R36" s="17"/>
      <c r="S36" s="17"/>
      <c r="T36" s="17"/>
      <c r="U36" s="1">
        <f t="shared" si="8"/>
        <v>0</v>
      </c>
      <c r="V36" s="10" t="s">
        <v>21</v>
      </c>
      <c r="W36" s="11">
        <f t="shared" si="9"/>
        <v>0</v>
      </c>
      <c r="X36" s="11">
        <f t="shared" si="10"/>
        <v>0</v>
      </c>
      <c r="Y36" s="11">
        <f t="shared" si="11"/>
        <v>0</v>
      </c>
      <c r="Z36" s="11">
        <f t="shared" si="12"/>
        <v>0</v>
      </c>
    </row>
    <row r="37" spans="1:26" ht="12.75">
      <c r="A37" s="9"/>
      <c r="B37" s="10"/>
      <c r="C37" s="10"/>
      <c r="D37" s="10"/>
      <c r="E37" s="9"/>
      <c r="F37" s="10"/>
      <c r="G37" s="10"/>
      <c r="H37" s="10"/>
      <c r="I37" s="19"/>
      <c r="J37" s="17"/>
      <c r="K37" s="17"/>
      <c r="L37" s="17"/>
      <c r="M37" s="19"/>
      <c r="N37" s="17"/>
      <c r="O37" s="17"/>
      <c r="P37" s="17"/>
      <c r="Q37" s="19"/>
      <c r="R37" s="17"/>
      <c r="S37" s="17"/>
      <c r="T37" s="17"/>
      <c r="U37" s="1">
        <f t="shared" si="8"/>
        <v>0</v>
      </c>
      <c r="V37" s="10" t="s">
        <v>22</v>
      </c>
      <c r="W37" s="11">
        <f t="shared" si="9"/>
        <v>0</v>
      </c>
      <c r="X37" s="11">
        <f t="shared" si="10"/>
        <v>0</v>
      </c>
      <c r="Y37" s="11">
        <f t="shared" si="11"/>
        <v>0</v>
      </c>
      <c r="Z37" s="11">
        <f t="shared" si="12"/>
        <v>0</v>
      </c>
    </row>
    <row r="38" spans="1:26" ht="12.75">
      <c r="A38" s="9"/>
      <c r="B38" s="10"/>
      <c r="C38" s="10"/>
      <c r="D38" s="10"/>
      <c r="E38" s="9"/>
      <c r="F38" s="10"/>
      <c r="G38" s="10"/>
      <c r="H38" s="10"/>
      <c r="I38" s="19"/>
      <c r="J38" s="17"/>
      <c r="K38" s="17"/>
      <c r="L38" s="17"/>
      <c r="M38" s="19"/>
      <c r="N38" s="17"/>
      <c r="O38" s="17"/>
      <c r="P38" s="17"/>
      <c r="Q38" s="19"/>
      <c r="R38" s="17"/>
      <c r="S38" s="17"/>
      <c r="T38" s="17"/>
      <c r="U38" s="1">
        <f t="shared" si="8"/>
        <v>0</v>
      </c>
      <c r="V38" s="10" t="s">
        <v>19</v>
      </c>
      <c r="W38" s="11">
        <f t="shared" si="9"/>
        <v>0</v>
      </c>
      <c r="X38" s="11">
        <f t="shared" si="10"/>
        <v>0</v>
      </c>
      <c r="Y38" s="11">
        <f t="shared" si="11"/>
        <v>0</v>
      </c>
      <c r="Z38" s="11">
        <f t="shared" si="12"/>
        <v>0</v>
      </c>
    </row>
    <row r="39" spans="1:26" ht="12.75">
      <c r="A39" s="9"/>
      <c r="B39" s="10"/>
      <c r="C39" s="10"/>
      <c r="D39" s="10"/>
      <c r="E39" s="9"/>
      <c r="F39" s="10"/>
      <c r="G39" s="10"/>
      <c r="H39" s="10"/>
      <c r="I39" s="19"/>
      <c r="J39" s="17"/>
      <c r="K39" s="17"/>
      <c r="L39" s="17"/>
      <c r="M39" s="19"/>
      <c r="N39" s="17"/>
      <c r="O39" s="17"/>
      <c r="P39" s="17"/>
      <c r="Q39" s="19"/>
      <c r="R39" s="17"/>
      <c r="S39" s="17"/>
      <c r="T39" s="17"/>
      <c r="U39" s="1">
        <f t="shared" si="8"/>
        <v>0</v>
      </c>
      <c r="V39" s="10" t="s">
        <v>21</v>
      </c>
      <c r="W39" s="11">
        <f t="shared" si="9"/>
        <v>0</v>
      </c>
      <c r="X39" s="11">
        <f t="shared" si="10"/>
        <v>0</v>
      </c>
      <c r="Y39" s="11">
        <f t="shared" si="11"/>
        <v>0</v>
      </c>
      <c r="Z39" s="11">
        <f t="shared" si="12"/>
        <v>0</v>
      </c>
    </row>
    <row r="40" spans="1:26" ht="12.75">
      <c r="A40" s="9"/>
      <c r="B40" s="10"/>
      <c r="C40" s="10"/>
      <c r="D40" s="10"/>
      <c r="E40" s="9"/>
      <c r="F40" s="10"/>
      <c r="G40" s="10"/>
      <c r="H40" s="10"/>
      <c r="I40" s="19"/>
      <c r="J40" s="17"/>
      <c r="K40" s="17"/>
      <c r="L40" s="17"/>
      <c r="M40" s="19"/>
      <c r="N40" s="17"/>
      <c r="O40" s="17"/>
      <c r="P40" s="17"/>
      <c r="Q40" s="19"/>
      <c r="R40" s="17"/>
      <c r="S40" s="17"/>
      <c r="T40" s="17"/>
      <c r="U40" s="1">
        <f t="shared" si="8"/>
        <v>0</v>
      </c>
      <c r="V40" s="10" t="s">
        <v>22</v>
      </c>
      <c r="W40" s="11">
        <f t="shared" si="9"/>
        <v>0</v>
      </c>
      <c r="X40" s="11">
        <f t="shared" si="10"/>
        <v>0</v>
      </c>
      <c r="Y40" s="11">
        <f t="shared" si="11"/>
        <v>0</v>
      </c>
      <c r="Z40" s="11">
        <f t="shared" si="12"/>
        <v>0</v>
      </c>
    </row>
    <row r="41" spans="1:26" ht="12.75">
      <c r="A41" s="9"/>
      <c r="B41" s="10"/>
      <c r="C41" s="10"/>
      <c r="D41" s="10"/>
      <c r="E41" s="9"/>
      <c r="F41" s="10"/>
      <c r="G41" s="10"/>
      <c r="H41" s="10"/>
      <c r="I41" s="19"/>
      <c r="J41" s="17"/>
      <c r="K41" s="17"/>
      <c r="L41" s="17"/>
      <c r="M41" s="19"/>
      <c r="N41" s="17"/>
      <c r="O41" s="17"/>
      <c r="P41" s="17"/>
      <c r="Q41" s="19"/>
      <c r="R41" s="17"/>
      <c r="S41" s="17"/>
      <c r="T41" s="17"/>
      <c r="U41" s="1">
        <f t="shared" si="8"/>
        <v>0</v>
      </c>
      <c r="V41" s="10" t="s">
        <v>19</v>
      </c>
      <c r="W41" s="11">
        <f t="shared" si="9"/>
        <v>0</v>
      </c>
      <c r="X41" s="11">
        <f t="shared" si="10"/>
        <v>0</v>
      </c>
      <c r="Y41" s="11">
        <f t="shared" si="11"/>
        <v>0</v>
      </c>
      <c r="Z41" s="11">
        <f t="shared" si="12"/>
        <v>0</v>
      </c>
    </row>
    <row r="42" spans="1:26" ht="12.75">
      <c r="A42" s="9"/>
      <c r="B42" s="10"/>
      <c r="C42" s="10"/>
      <c r="D42" s="10"/>
      <c r="E42" s="9"/>
      <c r="F42" s="10"/>
      <c r="G42" s="10"/>
      <c r="H42" s="10"/>
      <c r="I42" s="19"/>
      <c r="J42" s="17"/>
      <c r="K42" s="17"/>
      <c r="L42" s="17"/>
      <c r="M42" s="19"/>
      <c r="N42" s="17"/>
      <c r="O42" s="17"/>
      <c r="P42" s="17"/>
      <c r="Q42" s="19"/>
      <c r="R42" s="17"/>
      <c r="S42" s="17"/>
      <c r="T42" s="17"/>
      <c r="U42" s="1">
        <f t="shared" si="8"/>
        <v>0</v>
      </c>
      <c r="V42" s="10" t="s">
        <v>21</v>
      </c>
      <c r="W42" s="11">
        <f t="shared" si="9"/>
        <v>0</v>
      </c>
      <c r="X42" s="11">
        <f t="shared" si="10"/>
        <v>0</v>
      </c>
      <c r="Y42" s="11">
        <f t="shared" si="11"/>
        <v>0</v>
      </c>
      <c r="Z42" s="11">
        <f t="shared" si="12"/>
        <v>0</v>
      </c>
    </row>
    <row r="43" spans="1:26" ht="12.75">
      <c r="A43" s="9"/>
      <c r="B43" s="10"/>
      <c r="C43" s="10"/>
      <c r="D43" s="10"/>
      <c r="E43" s="9"/>
      <c r="F43" s="10"/>
      <c r="G43" s="10"/>
      <c r="H43" s="10"/>
      <c r="I43" s="19"/>
      <c r="J43" s="17"/>
      <c r="K43" s="17"/>
      <c r="L43" s="17"/>
      <c r="M43" s="19"/>
      <c r="N43" s="17"/>
      <c r="O43" s="17"/>
      <c r="P43" s="17"/>
      <c r="Q43" s="19"/>
      <c r="R43" s="17"/>
      <c r="S43" s="17"/>
      <c r="T43" s="17"/>
      <c r="U43" s="1">
        <f t="shared" si="8"/>
        <v>0</v>
      </c>
      <c r="V43" s="10" t="s">
        <v>22</v>
      </c>
      <c r="W43" s="11">
        <f t="shared" si="9"/>
        <v>0</v>
      </c>
      <c r="X43" s="11">
        <f t="shared" si="10"/>
        <v>0</v>
      </c>
      <c r="Y43" s="11">
        <f t="shared" si="11"/>
        <v>0</v>
      </c>
      <c r="Z43" s="11">
        <f t="shared" si="12"/>
        <v>0</v>
      </c>
    </row>
    <row r="44" spans="1:26" ht="12.75">
      <c r="A44" s="15"/>
      <c r="B44" s="16"/>
      <c r="C44" s="16"/>
      <c r="D44" s="17"/>
      <c r="E44" s="15"/>
      <c r="F44" s="16"/>
      <c r="G44" s="16"/>
      <c r="H44" s="17"/>
      <c r="I44" s="15"/>
      <c r="J44" s="16"/>
      <c r="K44" s="16"/>
      <c r="L44" s="17"/>
      <c r="M44" s="15"/>
      <c r="N44" s="16"/>
      <c r="O44" s="16"/>
      <c r="P44" s="17"/>
      <c r="Q44" s="15"/>
      <c r="R44" s="16"/>
      <c r="S44" s="16"/>
      <c r="T44" s="17"/>
      <c r="U44" s="1">
        <f t="shared" si="8"/>
        <v>0</v>
      </c>
      <c r="V44" s="16" t="s">
        <v>24</v>
      </c>
      <c r="W44" s="11">
        <f t="shared" si="9"/>
        <v>0</v>
      </c>
      <c r="X44" s="11">
        <f t="shared" si="10"/>
        <v>0</v>
      </c>
      <c r="Y44" s="11">
        <f t="shared" si="11"/>
        <v>0</v>
      </c>
      <c r="Z44" s="11">
        <f t="shared" si="12"/>
        <v>0</v>
      </c>
    </row>
    <row r="45" spans="1:26" ht="12.75">
      <c r="A45" s="19"/>
      <c r="B45" s="16"/>
      <c r="C45" s="17"/>
      <c r="D45" s="17"/>
      <c r="E45" s="19"/>
      <c r="F45" s="16"/>
      <c r="G45" s="17"/>
      <c r="H45" s="17"/>
      <c r="I45" s="19"/>
      <c r="J45" s="16"/>
      <c r="K45" s="17"/>
      <c r="L45" s="17"/>
      <c r="M45" s="19"/>
      <c r="N45" s="16"/>
      <c r="O45" s="17"/>
      <c r="P45" s="17"/>
      <c r="Q45" s="19"/>
      <c r="R45" s="16"/>
      <c r="S45" s="17"/>
      <c r="T45" s="17"/>
      <c r="U45" s="1">
        <f t="shared" si="8"/>
        <v>0</v>
      </c>
      <c r="V45" s="16" t="s">
        <v>24</v>
      </c>
      <c r="W45" s="11">
        <f t="shared" si="9"/>
        <v>0</v>
      </c>
      <c r="X45" s="11">
        <f t="shared" si="10"/>
        <v>0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/>
      <c r="C46" s="10"/>
      <c r="D46" s="10"/>
      <c r="E46" s="9"/>
      <c r="F46" s="10"/>
      <c r="G46" s="10"/>
      <c r="H46" s="10"/>
      <c r="I46" s="9"/>
      <c r="J46" s="10"/>
      <c r="K46" s="10"/>
      <c r="L46" s="10"/>
      <c r="M46" s="19"/>
      <c r="N46" s="17"/>
      <c r="O46" s="17"/>
      <c r="P46" s="17"/>
      <c r="Q46" s="9"/>
      <c r="R46" s="10"/>
      <c r="S46" s="10"/>
      <c r="T46" s="10"/>
      <c r="U46" s="1">
        <f t="shared" si="8"/>
        <v>0</v>
      </c>
      <c r="V46" s="10" t="s">
        <v>25</v>
      </c>
      <c r="W46" s="11">
        <f t="shared" si="9"/>
        <v>0</v>
      </c>
      <c r="X46" s="11">
        <f t="shared" si="10"/>
        <v>0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/>
      <c r="C47" s="10"/>
      <c r="D47" s="10"/>
      <c r="E47" s="9"/>
      <c r="F47" s="10"/>
      <c r="G47" s="10"/>
      <c r="H47" s="10"/>
      <c r="I47" s="9"/>
      <c r="J47" s="10"/>
      <c r="K47" s="10"/>
      <c r="L47" s="10"/>
      <c r="M47" s="19"/>
      <c r="N47" s="17"/>
      <c r="O47" s="17"/>
      <c r="P47" s="17"/>
      <c r="Q47" s="9"/>
      <c r="R47" s="10"/>
      <c r="S47" s="10"/>
      <c r="T47" s="10"/>
      <c r="U47" s="1">
        <f t="shared" si="8"/>
        <v>0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0</v>
      </c>
      <c r="Z47" s="11">
        <f t="shared" si="12"/>
        <v>0</v>
      </c>
    </row>
    <row r="48" spans="1:26" ht="12.75">
      <c r="A48" s="9"/>
      <c r="B48" s="10"/>
      <c r="C48" s="10"/>
      <c r="D48" s="10"/>
      <c r="E48" s="9"/>
      <c r="F48" s="10"/>
      <c r="G48" s="10"/>
      <c r="H48" s="10"/>
      <c r="I48" s="9"/>
      <c r="J48" s="10"/>
      <c r="K48" s="10"/>
      <c r="L48" s="10"/>
      <c r="M48" s="19"/>
      <c r="N48" s="17"/>
      <c r="O48" s="17"/>
      <c r="P48" s="17"/>
      <c r="Q48" s="9"/>
      <c r="R48" s="10"/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/>
      <c r="C49" s="10"/>
      <c r="D49" s="10"/>
      <c r="E49" s="9"/>
      <c r="F49" s="10"/>
      <c r="G49" s="10"/>
      <c r="H49" s="10"/>
      <c r="I49" s="9"/>
      <c r="J49" s="10"/>
      <c r="K49" s="10"/>
      <c r="L49" s="10"/>
      <c r="M49" s="19"/>
      <c r="N49" s="17"/>
      <c r="O49" s="17"/>
      <c r="P49" s="17"/>
      <c r="Q49" s="9"/>
      <c r="R49" s="10"/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/>
      <c r="C50" s="10"/>
      <c r="D50" s="10"/>
      <c r="E50" s="9"/>
      <c r="F50" s="10"/>
      <c r="G50" s="10"/>
      <c r="H50" s="10"/>
      <c r="I50" s="9"/>
      <c r="J50" s="10"/>
      <c r="K50" s="10"/>
      <c r="L50" s="10"/>
      <c r="M50" s="19"/>
      <c r="N50" s="17"/>
      <c r="O50" s="17"/>
      <c r="P50" s="17"/>
      <c r="Q50" s="9"/>
      <c r="R50" s="10"/>
      <c r="S50" s="10"/>
      <c r="T50" s="10"/>
      <c r="U50" s="1">
        <f t="shared" si="8"/>
        <v>0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0</v>
      </c>
      <c r="Z50" s="11">
        <f t="shared" si="12"/>
        <v>0</v>
      </c>
    </row>
    <row r="51" spans="1:26" ht="12.75">
      <c r="A51" s="9"/>
      <c r="B51" s="10"/>
      <c r="C51" s="10"/>
      <c r="D51" s="10"/>
      <c r="E51" s="9"/>
      <c r="F51" s="10"/>
      <c r="G51" s="10"/>
      <c r="H51" s="10"/>
      <c r="I51" s="9"/>
      <c r="J51" s="10"/>
      <c r="K51" s="10"/>
      <c r="L51" s="10"/>
      <c r="M51" s="19"/>
      <c r="N51" s="17"/>
      <c r="O51" s="17"/>
      <c r="P51" s="17"/>
      <c r="Q51" s="9"/>
      <c r="R51" s="10"/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/>
      <c r="B52" s="10"/>
      <c r="C52" s="10"/>
      <c r="D52" s="10"/>
      <c r="E52" s="9"/>
      <c r="F52" s="10"/>
      <c r="G52" s="10"/>
      <c r="H52" s="10"/>
      <c r="I52" s="9"/>
      <c r="J52" s="10"/>
      <c r="K52" s="10"/>
      <c r="L52" s="10"/>
      <c r="M52" s="19"/>
      <c r="N52" s="17"/>
      <c r="O52" s="17"/>
      <c r="P52" s="17"/>
      <c r="Q52" s="9"/>
      <c r="R52" s="10"/>
      <c r="S52" s="10"/>
      <c r="T52" s="10"/>
      <c r="U52" s="1">
        <f t="shared" si="8"/>
        <v>0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/>
      <c r="B53" s="21"/>
      <c r="C53" s="21"/>
      <c r="D53" s="22"/>
      <c r="E53" s="20"/>
      <c r="F53" s="21"/>
      <c r="G53" s="21"/>
      <c r="H53" s="22"/>
      <c r="I53" s="20"/>
      <c r="J53" s="21"/>
      <c r="K53" s="21"/>
      <c r="L53" s="22"/>
      <c r="M53" s="40"/>
      <c r="N53" s="41"/>
      <c r="O53" s="41"/>
      <c r="P53" s="42"/>
      <c r="Q53" s="20"/>
      <c r="R53" s="21"/>
      <c r="S53" s="21"/>
      <c r="T53" s="22"/>
      <c r="U53" s="1">
        <f t="shared" si="8"/>
        <v>0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25"/>
      <c r="S56" s="25"/>
      <c r="T56" s="25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6" ht="12.75">
      <c r="A58" s="9"/>
      <c r="B58" s="10"/>
      <c r="C58" s="10"/>
      <c r="D58" s="10"/>
      <c r="E58" s="19"/>
      <c r="F58" s="17"/>
      <c r="G58" s="17"/>
      <c r="H58" s="17"/>
      <c r="I58" s="19"/>
      <c r="J58" s="17"/>
      <c r="K58" s="17"/>
      <c r="L58" s="17"/>
      <c r="M58" s="19"/>
      <c r="N58" s="17"/>
      <c r="O58" s="17"/>
      <c r="P58" s="17"/>
      <c r="Q58" s="19"/>
      <c r="R58" s="17"/>
      <c r="S58" s="17"/>
      <c r="T58" s="17"/>
      <c r="U58" s="1">
        <f aca="true" t="shared" si="13" ref="U58:U79">D58+H58+L58+P58+T58</f>
        <v>0</v>
      </c>
      <c r="V58" s="10" t="s">
        <v>19</v>
      </c>
      <c r="W58" s="11">
        <f aca="true" t="shared" si="14" ref="W58:W79">IF($C58=1,$D58)+IF($G58=1,$H58)+IF($K58=1,$L58)+IF($O58=1,$P58)+IF($S58=1,$T58)</f>
        <v>0</v>
      </c>
      <c r="X58" s="11">
        <f aca="true" t="shared" si="15" ref="X58:X79">IF($C58=2,$D58)+IF($G58=2,$H58)+IF($K58=2,$L58)+IF($O58=2,$P58)+IF($S58=2,$T58)</f>
        <v>0</v>
      </c>
      <c r="Y58" s="11">
        <f aca="true" t="shared" si="16" ref="Y58:Y79">IF($C58=3,$D58)+IF($G58=3,$H58)+IF($K58=3,$L58)+IF($O58=3,$P58)+IF($S58=3,$T58)</f>
        <v>0</v>
      </c>
      <c r="Z58" s="11">
        <f aca="true" t="shared" si="17" ref="Z58:Z79">IF($C58=4,$D58)+IF($G58=4,$H58)+IF($K58=4,$L58)+IF($O58=4,$P58)+IF($S58=4,$T58)</f>
        <v>0</v>
      </c>
    </row>
    <row r="59" spans="1:26" ht="12.75">
      <c r="A59" s="9"/>
      <c r="B59" s="10"/>
      <c r="C59" s="10"/>
      <c r="D59" s="10"/>
      <c r="E59" s="19"/>
      <c r="F59" s="17"/>
      <c r="G59" s="17"/>
      <c r="H59" s="17"/>
      <c r="I59" s="19"/>
      <c r="J59" s="17"/>
      <c r="K59" s="17"/>
      <c r="L59" s="17"/>
      <c r="M59" s="19"/>
      <c r="N59" s="17"/>
      <c r="O59" s="17"/>
      <c r="P59" s="17"/>
      <c r="Q59" s="19"/>
      <c r="R59" s="17"/>
      <c r="S59" s="17"/>
      <c r="T59" s="17"/>
      <c r="U59" s="1">
        <f t="shared" si="13"/>
        <v>0</v>
      </c>
      <c r="V59" s="10" t="s">
        <v>21</v>
      </c>
      <c r="W59" s="11">
        <f t="shared" si="14"/>
        <v>0</v>
      </c>
      <c r="X59" s="11">
        <f t="shared" si="15"/>
        <v>0</v>
      </c>
      <c r="Y59" s="11">
        <f t="shared" si="16"/>
        <v>0</v>
      </c>
      <c r="Z59" s="11">
        <f t="shared" si="17"/>
        <v>0</v>
      </c>
    </row>
    <row r="60" spans="1:26" ht="12.75">
      <c r="A60" s="9"/>
      <c r="B60" s="10"/>
      <c r="C60" s="10"/>
      <c r="D60" s="10"/>
      <c r="E60" s="19"/>
      <c r="F60" s="17"/>
      <c r="G60" s="17"/>
      <c r="H60" s="17"/>
      <c r="I60" s="19"/>
      <c r="J60" s="17"/>
      <c r="K60" s="17"/>
      <c r="L60" s="17"/>
      <c r="M60" s="19"/>
      <c r="N60" s="17"/>
      <c r="O60" s="17"/>
      <c r="P60" s="17"/>
      <c r="Q60" s="19"/>
      <c r="R60" s="17"/>
      <c r="S60" s="17"/>
      <c r="T60" s="17"/>
      <c r="U60" s="1">
        <f t="shared" si="13"/>
        <v>0</v>
      </c>
      <c r="V60" s="10" t="s">
        <v>22</v>
      </c>
      <c r="W60" s="11">
        <f t="shared" si="14"/>
        <v>0</v>
      </c>
      <c r="X60" s="11">
        <f t="shared" si="15"/>
        <v>0</v>
      </c>
      <c r="Y60" s="11">
        <f t="shared" si="16"/>
        <v>0</v>
      </c>
      <c r="Z60" s="11">
        <f t="shared" si="17"/>
        <v>0</v>
      </c>
    </row>
    <row r="61" spans="1:26" ht="12.75">
      <c r="A61" s="19"/>
      <c r="B61" s="17"/>
      <c r="C61" s="17"/>
      <c r="D61" s="17"/>
      <c r="E61" s="19"/>
      <c r="F61" s="17"/>
      <c r="G61" s="17"/>
      <c r="H61" s="17"/>
      <c r="I61" s="19"/>
      <c r="J61" s="17"/>
      <c r="K61" s="17"/>
      <c r="L61" s="17"/>
      <c r="M61" s="19"/>
      <c r="N61" s="17"/>
      <c r="O61" s="17"/>
      <c r="P61" s="17"/>
      <c r="Q61" s="19"/>
      <c r="R61" s="17"/>
      <c r="S61" s="17"/>
      <c r="T61" s="17"/>
      <c r="U61" s="1">
        <f t="shared" si="13"/>
        <v>0</v>
      </c>
      <c r="V61" s="10" t="s">
        <v>19</v>
      </c>
      <c r="W61" s="11">
        <f t="shared" si="14"/>
        <v>0</v>
      </c>
      <c r="X61" s="11">
        <f t="shared" si="15"/>
        <v>0</v>
      </c>
      <c r="Y61" s="11">
        <f t="shared" si="16"/>
        <v>0</v>
      </c>
      <c r="Z61" s="11">
        <f t="shared" si="17"/>
        <v>0</v>
      </c>
    </row>
    <row r="62" spans="1:26" ht="12.75">
      <c r="A62" s="19"/>
      <c r="B62" s="17"/>
      <c r="C62" s="17"/>
      <c r="D62" s="17"/>
      <c r="E62" s="19"/>
      <c r="F62" s="17"/>
      <c r="G62" s="17"/>
      <c r="H62" s="17"/>
      <c r="I62" s="19"/>
      <c r="J62" s="17"/>
      <c r="K62" s="17"/>
      <c r="L62" s="17"/>
      <c r="M62" s="19"/>
      <c r="N62" s="17"/>
      <c r="O62" s="17"/>
      <c r="P62" s="17"/>
      <c r="Q62" s="19"/>
      <c r="R62" s="17"/>
      <c r="S62" s="17"/>
      <c r="T62" s="17"/>
      <c r="U62" s="1">
        <f t="shared" si="13"/>
        <v>0</v>
      </c>
      <c r="V62" s="10" t="s">
        <v>21</v>
      </c>
      <c r="W62" s="11">
        <f t="shared" si="14"/>
        <v>0</v>
      </c>
      <c r="X62" s="11">
        <f t="shared" si="15"/>
        <v>0</v>
      </c>
      <c r="Y62" s="11">
        <f t="shared" si="16"/>
        <v>0</v>
      </c>
      <c r="Z62" s="11">
        <f t="shared" si="17"/>
        <v>0</v>
      </c>
    </row>
    <row r="63" spans="1:26" ht="12.75">
      <c r="A63" s="19"/>
      <c r="B63" s="17"/>
      <c r="C63" s="17"/>
      <c r="D63" s="17"/>
      <c r="E63" s="19"/>
      <c r="F63" s="17"/>
      <c r="G63" s="17"/>
      <c r="H63" s="17"/>
      <c r="I63" s="19"/>
      <c r="J63" s="17"/>
      <c r="K63" s="17"/>
      <c r="L63" s="17"/>
      <c r="M63" s="19"/>
      <c r="N63" s="17"/>
      <c r="O63" s="17"/>
      <c r="P63" s="17"/>
      <c r="Q63" s="19"/>
      <c r="R63" s="17"/>
      <c r="S63" s="17"/>
      <c r="T63" s="17"/>
      <c r="U63" s="1">
        <f t="shared" si="13"/>
        <v>0</v>
      </c>
      <c r="V63" s="10" t="s">
        <v>22</v>
      </c>
      <c r="W63" s="11">
        <f t="shared" si="14"/>
        <v>0</v>
      </c>
      <c r="X63" s="11">
        <f t="shared" si="15"/>
        <v>0</v>
      </c>
      <c r="Y63" s="11">
        <f t="shared" si="16"/>
        <v>0</v>
      </c>
      <c r="Z63" s="11">
        <f t="shared" si="17"/>
        <v>0</v>
      </c>
    </row>
    <row r="64" spans="1:26" ht="12.75">
      <c r="A64" s="19"/>
      <c r="B64" s="17"/>
      <c r="C64" s="17"/>
      <c r="D64" s="17"/>
      <c r="E64" s="19"/>
      <c r="F64" s="17"/>
      <c r="G64" s="17"/>
      <c r="H64" s="17"/>
      <c r="I64" s="19"/>
      <c r="J64" s="17"/>
      <c r="K64" s="17"/>
      <c r="L64" s="17"/>
      <c r="M64" s="19"/>
      <c r="N64" s="17"/>
      <c r="O64" s="17"/>
      <c r="P64" s="17"/>
      <c r="Q64" s="19"/>
      <c r="R64" s="17"/>
      <c r="S64" s="17"/>
      <c r="T64" s="17"/>
      <c r="U64" s="1">
        <f t="shared" si="13"/>
        <v>0</v>
      </c>
      <c r="V64" s="10" t="s">
        <v>19</v>
      </c>
      <c r="W64" s="11">
        <f t="shared" si="14"/>
        <v>0</v>
      </c>
      <c r="X64" s="11">
        <f t="shared" si="15"/>
        <v>0</v>
      </c>
      <c r="Y64" s="11">
        <f t="shared" si="16"/>
        <v>0</v>
      </c>
      <c r="Z64" s="11">
        <f t="shared" si="17"/>
        <v>0</v>
      </c>
    </row>
    <row r="65" spans="1:26" ht="12.75">
      <c r="A65" s="19"/>
      <c r="B65" s="17"/>
      <c r="C65" s="17"/>
      <c r="D65" s="17"/>
      <c r="E65" s="19"/>
      <c r="F65" s="17"/>
      <c r="G65" s="17"/>
      <c r="H65" s="17"/>
      <c r="I65" s="19"/>
      <c r="J65" s="17"/>
      <c r="K65" s="17"/>
      <c r="L65" s="17"/>
      <c r="M65" s="19"/>
      <c r="N65" s="17"/>
      <c r="O65" s="17"/>
      <c r="P65" s="17"/>
      <c r="Q65" s="19"/>
      <c r="R65" s="17"/>
      <c r="S65" s="17"/>
      <c r="T65" s="17"/>
      <c r="U65" s="1">
        <f t="shared" si="13"/>
        <v>0</v>
      </c>
      <c r="V65" s="10" t="s">
        <v>21</v>
      </c>
      <c r="W65" s="11">
        <f t="shared" si="14"/>
        <v>0</v>
      </c>
      <c r="X65" s="11">
        <f t="shared" si="15"/>
        <v>0</v>
      </c>
      <c r="Y65" s="11">
        <f t="shared" si="16"/>
        <v>0</v>
      </c>
      <c r="Z65" s="11">
        <f t="shared" si="17"/>
        <v>0</v>
      </c>
    </row>
    <row r="66" spans="1:26" ht="12.75">
      <c r="A66" s="9"/>
      <c r="B66" s="10"/>
      <c r="C66" s="10"/>
      <c r="D66" s="10"/>
      <c r="E66" s="19"/>
      <c r="F66" s="17"/>
      <c r="G66" s="17"/>
      <c r="H66" s="17"/>
      <c r="I66" s="19"/>
      <c r="J66" s="17"/>
      <c r="K66" s="17"/>
      <c r="L66" s="17"/>
      <c r="M66" s="19"/>
      <c r="N66" s="17"/>
      <c r="O66" s="17"/>
      <c r="P66" s="17"/>
      <c r="Q66" s="19"/>
      <c r="R66" s="17"/>
      <c r="S66" s="17"/>
      <c r="T66" s="17"/>
      <c r="U66" s="1">
        <f t="shared" si="13"/>
        <v>0</v>
      </c>
      <c r="V66" s="10" t="s">
        <v>22</v>
      </c>
      <c r="W66" s="11">
        <f t="shared" si="14"/>
        <v>0</v>
      </c>
      <c r="X66" s="11">
        <f t="shared" si="15"/>
        <v>0</v>
      </c>
      <c r="Y66" s="11">
        <f t="shared" si="16"/>
        <v>0</v>
      </c>
      <c r="Z66" s="11">
        <f t="shared" si="17"/>
        <v>0</v>
      </c>
    </row>
    <row r="67" spans="1:26" ht="12.75">
      <c r="A67" s="9"/>
      <c r="B67" s="10"/>
      <c r="C67" s="10"/>
      <c r="D67" s="10"/>
      <c r="E67" s="19"/>
      <c r="F67" s="17"/>
      <c r="G67" s="17"/>
      <c r="H67" s="17"/>
      <c r="I67" s="19"/>
      <c r="J67" s="17"/>
      <c r="K67" s="17"/>
      <c r="L67" s="17"/>
      <c r="M67" s="19"/>
      <c r="N67" s="17"/>
      <c r="O67" s="17"/>
      <c r="P67" s="17"/>
      <c r="Q67" s="19"/>
      <c r="R67" s="17"/>
      <c r="S67" s="17"/>
      <c r="T67" s="17"/>
      <c r="U67" s="1">
        <f t="shared" si="13"/>
        <v>0</v>
      </c>
      <c r="V67" s="10" t="s">
        <v>19</v>
      </c>
      <c r="W67" s="11">
        <f t="shared" si="14"/>
        <v>0</v>
      </c>
      <c r="X67" s="11">
        <f t="shared" si="15"/>
        <v>0</v>
      </c>
      <c r="Y67" s="11">
        <f t="shared" si="16"/>
        <v>0</v>
      </c>
      <c r="Z67" s="11">
        <f t="shared" si="17"/>
        <v>0</v>
      </c>
    </row>
    <row r="68" spans="1:26" ht="12.75">
      <c r="A68" s="9"/>
      <c r="B68" s="10"/>
      <c r="C68" s="10"/>
      <c r="D68" s="10"/>
      <c r="E68" s="19"/>
      <c r="F68" s="17"/>
      <c r="G68" s="17"/>
      <c r="H68" s="17"/>
      <c r="I68" s="19"/>
      <c r="J68" s="17"/>
      <c r="K68" s="17"/>
      <c r="L68" s="17"/>
      <c r="M68" s="19"/>
      <c r="N68" s="17"/>
      <c r="O68" s="17"/>
      <c r="P68" s="17"/>
      <c r="Q68" s="19"/>
      <c r="R68" s="17"/>
      <c r="S68" s="17"/>
      <c r="T68" s="17"/>
      <c r="U68" s="1">
        <f t="shared" si="13"/>
        <v>0</v>
      </c>
      <c r="V68" s="10" t="s">
        <v>21</v>
      </c>
      <c r="W68" s="11">
        <f t="shared" si="14"/>
        <v>0</v>
      </c>
      <c r="X68" s="11">
        <f t="shared" si="15"/>
        <v>0</v>
      </c>
      <c r="Y68" s="11">
        <f t="shared" si="16"/>
        <v>0</v>
      </c>
      <c r="Z68" s="11">
        <f t="shared" si="17"/>
        <v>0</v>
      </c>
    </row>
    <row r="69" spans="1:26" ht="12.75">
      <c r="A69" s="9"/>
      <c r="B69" s="10"/>
      <c r="C69" s="10"/>
      <c r="D69" s="10"/>
      <c r="E69" s="19"/>
      <c r="F69" s="17"/>
      <c r="G69" s="17"/>
      <c r="H69" s="17"/>
      <c r="I69" s="19"/>
      <c r="J69" s="17"/>
      <c r="K69" s="17"/>
      <c r="L69" s="17"/>
      <c r="M69" s="19"/>
      <c r="N69" s="17"/>
      <c r="O69" s="17"/>
      <c r="P69" s="17"/>
      <c r="Q69" s="19"/>
      <c r="R69" s="17"/>
      <c r="S69" s="17"/>
      <c r="T69" s="17"/>
      <c r="U69" s="1">
        <f t="shared" si="13"/>
        <v>0</v>
      </c>
      <c r="V69" s="10" t="s">
        <v>22</v>
      </c>
      <c r="W69" s="11">
        <f t="shared" si="14"/>
        <v>0</v>
      </c>
      <c r="X69" s="11">
        <f t="shared" si="15"/>
        <v>0</v>
      </c>
      <c r="Y69" s="11">
        <f t="shared" si="16"/>
        <v>0</v>
      </c>
      <c r="Z69" s="11">
        <f t="shared" si="17"/>
        <v>0</v>
      </c>
    </row>
    <row r="70" spans="1:26" ht="12.75">
      <c r="A70" s="15"/>
      <c r="B70" s="16"/>
      <c r="C70" s="16"/>
      <c r="D70" s="17"/>
      <c r="E70" s="15"/>
      <c r="F70" s="16"/>
      <c r="G70" s="16"/>
      <c r="H70" s="17"/>
      <c r="I70" s="15"/>
      <c r="J70" s="16"/>
      <c r="K70" s="16"/>
      <c r="L70" s="17"/>
      <c r="M70" s="15"/>
      <c r="N70" s="16"/>
      <c r="O70" s="16"/>
      <c r="P70" s="17"/>
      <c r="Q70" s="15"/>
      <c r="R70" s="16"/>
      <c r="S70" s="16"/>
      <c r="T70" s="17"/>
      <c r="U70" s="1">
        <f t="shared" si="13"/>
        <v>0</v>
      </c>
      <c r="V70" s="16" t="s">
        <v>24</v>
      </c>
      <c r="W70" s="11">
        <f t="shared" si="14"/>
        <v>0</v>
      </c>
      <c r="X70" s="11">
        <f t="shared" si="15"/>
        <v>0</v>
      </c>
      <c r="Y70" s="11">
        <f t="shared" si="16"/>
        <v>0</v>
      </c>
      <c r="Z70" s="11">
        <f t="shared" si="17"/>
        <v>0</v>
      </c>
    </row>
    <row r="71" spans="1:26" ht="12.75">
      <c r="A71" s="19"/>
      <c r="B71" s="16"/>
      <c r="C71" s="17"/>
      <c r="D71" s="17"/>
      <c r="E71" s="19"/>
      <c r="F71" s="16"/>
      <c r="G71" s="17"/>
      <c r="H71" s="17"/>
      <c r="I71" s="19"/>
      <c r="J71" s="16"/>
      <c r="K71" s="17"/>
      <c r="L71" s="17"/>
      <c r="M71" s="19"/>
      <c r="N71" s="16"/>
      <c r="O71" s="17"/>
      <c r="P71" s="17"/>
      <c r="Q71" s="19"/>
      <c r="R71" s="16"/>
      <c r="S71" s="17"/>
      <c r="T71" s="17"/>
      <c r="U71" s="1">
        <f t="shared" si="13"/>
        <v>0</v>
      </c>
      <c r="V71" s="16" t="s">
        <v>24</v>
      </c>
      <c r="W71" s="11">
        <f t="shared" si="14"/>
        <v>0</v>
      </c>
      <c r="X71" s="11">
        <f t="shared" si="15"/>
        <v>0</v>
      </c>
      <c r="Y71" s="11">
        <f t="shared" si="16"/>
        <v>0</v>
      </c>
      <c r="Z71" s="11">
        <f t="shared" si="17"/>
        <v>0</v>
      </c>
    </row>
    <row r="72" spans="1:26" ht="12.75">
      <c r="A72" s="9"/>
      <c r="B72" s="10"/>
      <c r="C72" s="10"/>
      <c r="D72" s="10"/>
      <c r="E72" s="9"/>
      <c r="F72" s="10"/>
      <c r="G72" s="10"/>
      <c r="H72" s="10"/>
      <c r="I72" s="19"/>
      <c r="J72" s="17"/>
      <c r="K72" s="17"/>
      <c r="L72" s="17"/>
      <c r="M72" s="19"/>
      <c r="N72" s="17"/>
      <c r="O72" s="17"/>
      <c r="P72" s="17"/>
      <c r="Q72" s="19"/>
      <c r="R72" s="17"/>
      <c r="S72" s="17"/>
      <c r="T72" s="17"/>
      <c r="U72" s="1">
        <f t="shared" si="13"/>
        <v>0</v>
      </c>
      <c r="V72" s="10" t="s">
        <v>25</v>
      </c>
      <c r="W72" s="11">
        <f t="shared" si="14"/>
        <v>0</v>
      </c>
      <c r="X72" s="11">
        <f t="shared" si="15"/>
        <v>0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/>
      <c r="C73" s="10"/>
      <c r="D73" s="10"/>
      <c r="E73" s="9"/>
      <c r="F73" s="10"/>
      <c r="G73" s="10"/>
      <c r="H73" s="10"/>
      <c r="I73" s="19"/>
      <c r="J73" s="17"/>
      <c r="K73" s="17"/>
      <c r="L73" s="17"/>
      <c r="M73" s="19"/>
      <c r="N73" s="17"/>
      <c r="O73" s="17"/>
      <c r="P73" s="17"/>
      <c r="Q73" s="19"/>
      <c r="R73" s="17"/>
      <c r="S73" s="17"/>
      <c r="T73" s="17"/>
      <c r="U73" s="1">
        <f t="shared" si="13"/>
        <v>0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0</v>
      </c>
      <c r="Z73" s="11">
        <f t="shared" si="17"/>
        <v>0</v>
      </c>
    </row>
    <row r="74" spans="1:26" ht="12.75">
      <c r="A74" s="9"/>
      <c r="B74" s="10"/>
      <c r="C74" s="10"/>
      <c r="D74" s="10"/>
      <c r="E74" s="9"/>
      <c r="F74" s="10"/>
      <c r="G74" s="10"/>
      <c r="H74" s="10"/>
      <c r="I74" s="19"/>
      <c r="J74" s="17"/>
      <c r="K74" s="17"/>
      <c r="L74" s="17"/>
      <c r="M74" s="19"/>
      <c r="N74" s="17"/>
      <c r="O74" s="17"/>
      <c r="P74" s="17"/>
      <c r="Q74" s="19"/>
      <c r="R74" s="17"/>
      <c r="S74" s="17"/>
      <c r="T74" s="17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9"/>
      <c r="B75" s="10"/>
      <c r="C75" s="10"/>
      <c r="D75" s="10"/>
      <c r="E75" s="9"/>
      <c r="F75" s="10"/>
      <c r="G75" s="10"/>
      <c r="H75" s="10"/>
      <c r="I75" s="19"/>
      <c r="J75" s="17"/>
      <c r="K75" s="17"/>
      <c r="L75" s="17"/>
      <c r="M75" s="19"/>
      <c r="N75" s="17"/>
      <c r="O75" s="17"/>
      <c r="P75" s="17"/>
      <c r="Q75" s="19"/>
      <c r="R75" s="17"/>
      <c r="S75" s="17"/>
      <c r="T75" s="17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/>
      <c r="C76" s="10"/>
      <c r="D76" s="10"/>
      <c r="E76" s="9"/>
      <c r="F76" s="10"/>
      <c r="G76" s="10"/>
      <c r="H76" s="10"/>
      <c r="I76" s="19"/>
      <c r="J76" s="17"/>
      <c r="K76" s="17"/>
      <c r="L76" s="17"/>
      <c r="M76" s="19"/>
      <c r="N76" s="17"/>
      <c r="O76" s="17"/>
      <c r="P76" s="17"/>
      <c r="Q76" s="19"/>
      <c r="R76" s="17"/>
      <c r="S76" s="17"/>
      <c r="T76" s="17"/>
      <c r="U76" s="1">
        <f t="shared" si="13"/>
        <v>0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0</v>
      </c>
      <c r="Z76" s="11">
        <f t="shared" si="17"/>
        <v>0</v>
      </c>
    </row>
    <row r="77" spans="1:26" ht="12.75">
      <c r="A77" s="9"/>
      <c r="B77" s="10"/>
      <c r="C77" s="10"/>
      <c r="D77" s="10"/>
      <c r="E77" s="9"/>
      <c r="F77" s="10"/>
      <c r="G77" s="10"/>
      <c r="H77" s="10"/>
      <c r="I77" s="19"/>
      <c r="J77" s="17"/>
      <c r="K77" s="17"/>
      <c r="L77" s="17"/>
      <c r="M77" s="19"/>
      <c r="N77" s="17"/>
      <c r="O77" s="17"/>
      <c r="P77" s="17"/>
      <c r="Q77" s="19"/>
      <c r="R77" s="17"/>
      <c r="S77" s="17"/>
      <c r="T77" s="17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9"/>
      <c r="B78" s="10"/>
      <c r="C78" s="10"/>
      <c r="D78" s="10"/>
      <c r="E78" s="9"/>
      <c r="F78" s="10"/>
      <c r="G78" s="10"/>
      <c r="H78" s="10"/>
      <c r="I78" s="19"/>
      <c r="J78" s="17"/>
      <c r="K78" s="17"/>
      <c r="L78" s="17"/>
      <c r="M78" s="19"/>
      <c r="N78" s="17"/>
      <c r="O78" s="17"/>
      <c r="P78" s="17"/>
      <c r="Q78" s="19"/>
      <c r="R78" s="17"/>
      <c r="S78" s="17"/>
      <c r="T78" s="17"/>
      <c r="U78" s="1">
        <f t="shared" si="13"/>
        <v>0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20"/>
      <c r="B79" s="21"/>
      <c r="C79" s="21"/>
      <c r="D79" s="22"/>
      <c r="E79" s="20"/>
      <c r="F79" s="21"/>
      <c r="G79" s="21"/>
      <c r="H79" s="22"/>
      <c r="I79" s="40"/>
      <c r="J79" s="41"/>
      <c r="K79" s="41"/>
      <c r="L79" s="42"/>
      <c r="M79" s="40"/>
      <c r="N79" s="41"/>
      <c r="O79" s="41"/>
      <c r="P79" s="42"/>
      <c r="Q79" s="40"/>
      <c r="R79" s="41"/>
      <c r="S79" s="41"/>
      <c r="T79" s="42"/>
      <c r="U79" s="1">
        <f t="shared" si="13"/>
        <v>0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5"/>
      <c r="R82" s="25"/>
      <c r="S82" s="25"/>
      <c r="T82" s="25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6" ht="12.75">
      <c r="A84" s="9"/>
      <c r="B84" s="10"/>
      <c r="C84" s="10"/>
      <c r="D84" s="10"/>
      <c r="E84" s="9"/>
      <c r="F84" s="10"/>
      <c r="G84" s="10"/>
      <c r="H84" s="10"/>
      <c r="I84" s="9"/>
      <c r="J84" s="10"/>
      <c r="K84" s="10"/>
      <c r="L84" s="10"/>
      <c r="M84" s="9"/>
      <c r="N84" s="10"/>
      <c r="O84" s="10"/>
      <c r="P84" s="10"/>
      <c r="Q84" s="9"/>
      <c r="R84" s="10"/>
      <c r="S84" s="10"/>
      <c r="T84" s="10"/>
      <c r="U84" s="1">
        <f aca="true" t="shared" si="18" ref="U84:U105">D84+H84+L84+P84+T84</f>
        <v>0</v>
      </c>
      <c r="V84" s="10" t="s">
        <v>19</v>
      </c>
      <c r="W84" s="11">
        <f aca="true" t="shared" si="19" ref="W84:W105">IF($C84=1,$D84)+IF($G84=1,$H84)+IF($K84=1,$L84)+IF($O84=1,$P84)+IF($S84=1,$T84)</f>
        <v>0</v>
      </c>
      <c r="X84" s="11">
        <f aca="true" t="shared" si="20" ref="X84:X105">IF($C84=2,$D84)+IF($G84=2,$H84)+IF($K84=2,$L84)+IF($O84=2,$P84)+IF($S84=2,$T84)</f>
        <v>0</v>
      </c>
      <c r="Y84" s="11">
        <f aca="true" t="shared" si="21" ref="Y84:Y105">IF($C84=3,$D84)+IF($G84=3,$H84)+IF($K84=3,$L84)+IF($O84=3,$P84)+IF($S84=3,$T84)</f>
        <v>0</v>
      </c>
      <c r="Z84" s="11">
        <f aca="true" t="shared" si="22" ref="Z84:Z105">IF($C84=4,$D84)+IF($G84=4,$H84)+IF($K84=4,$L84)+IF($O84=4,$P84)+IF($S84=4,$T84)</f>
        <v>0</v>
      </c>
    </row>
    <row r="85" spans="1:26" ht="12.75">
      <c r="A85" s="9"/>
      <c r="B85" s="10"/>
      <c r="C85" s="10"/>
      <c r="D85" s="10"/>
      <c r="E85" s="9"/>
      <c r="F85" s="10"/>
      <c r="G85" s="10"/>
      <c r="H85" s="10"/>
      <c r="I85" s="9"/>
      <c r="J85" s="10"/>
      <c r="K85" s="10"/>
      <c r="L85" s="10"/>
      <c r="M85" s="9"/>
      <c r="N85" s="10"/>
      <c r="O85" s="10"/>
      <c r="P85" s="10"/>
      <c r="Q85" s="9"/>
      <c r="R85" s="10"/>
      <c r="S85" s="10"/>
      <c r="T85" s="10"/>
      <c r="U85" s="1">
        <f t="shared" si="18"/>
        <v>0</v>
      </c>
      <c r="V85" s="10" t="s">
        <v>21</v>
      </c>
      <c r="W85" s="11">
        <f t="shared" si="19"/>
        <v>0</v>
      </c>
      <c r="X85" s="11">
        <f t="shared" si="20"/>
        <v>0</v>
      </c>
      <c r="Y85" s="11">
        <f t="shared" si="21"/>
        <v>0</v>
      </c>
      <c r="Z85" s="11">
        <f t="shared" si="22"/>
        <v>0</v>
      </c>
    </row>
    <row r="86" spans="1:26" ht="12.75">
      <c r="A86" s="9"/>
      <c r="B86" s="10"/>
      <c r="C86" s="17"/>
      <c r="D86" s="17"/>
      <c r="E86" s="9"/>
      <c r="F86" s="10"/>
      <c r="G86" s="17"/>
      <c r="H86" s="17"/>
      <c r="I86" s="9"/>
      <c r="J86" s="10"/>
      <c r="K86" s="17"/>
      <c r="L86" s="17"/>
      <c r="M86" s="9"/>
      <c r="N86" s="10"/>
      <c r="O86" s="10"/>
      <c r="P86" s="10"/>
      <c r="Q86" s="9"/>
      <c r="R86" s="10"/>
      <c r="S86" s="10"/>
      <c r="T86" s="10"/>
      <c r="U86" s="1">
        <f t="shared" si="18"/>
        <v>0</v>
      </c>
      <c r="V86" s="10" t="s">
        <v>22</v>
      </c>
      <c r="W86" s="11">
        <f t="shared" si="19"/>
        <v>0</v>
      </c>
      <c r="X86" s="11">
        <f t="shared" si="20"/>
        <v>0</v>
      </c>
      <c r="Y86" s="11">
        <f t="shared" si="21"/>
        <v>0</v>
      </c>
      <c r="Z86" s="11">
        <f t="shared" si="22"/>
        <v>0</v>
      </c>
    </row>
    <row r="87" spans="1:26" ht="12.75">
      <c r="A87" s="9"/>
      <c r="B87" s="10"/>
      <c r="C87" s="10"/>
      <c r="D87" s="10"/>
      <c r="E87" s="9"/>
      <c r="F87" s="10"/>
      <c r="G87" s="17"/>
      <c r="H87" s="17"/>
      <c r="I87" s="9"/>
      <c r="J87" s="10"/>
      <c r="K87" s="17"/>
      <c r="L87" s="17"/>
      <c r="M87" s="9"/>
      <c r="N87" s="10"/>
      <c r="O87" s="10"/>
      <c r="P87" s="10"/>
      <c r="Q87" s="9"/>
      <c r="R87" s="10"/>
      <c r="S87" s="10"/>
      <c r="T87" s="10"/>
      <c r="U87" s="1">
        <f t="shared" si="18"/>
        <v>0</v>
      </c>
      <c r="V87" s="10" t="s">
        <v>19</v>
      </c>
      <c r="W87" s="11">
        <f t="shared" si="19"/>
        <v>0</v>
      </c>
      <c r="X87" s="11">
        <f t="shared" si="20"/>
        <v>0</v>
      </c>
      <c r="Y87" s="11">
        <f t="shared" si="21"/>
        <v>0</v>
      </c>
      <c r="Z87" s="11">
        <f t="shared" si="22"/>
        <v>0</v>
      </c>
    </row>
    <row r="88" spans="1:26" ht="12.75">
      <c r="A88" s="9"/>
      <c r="B88" s="10"/>
      <c r="C88" s="10"/>
      <c r="D88" s="10"/>
      <c r="E88" s="9"/>
      <c r="F88" s="10"/>
      <c r="G88" s="17"/>
      <c r="H88" s="17"/>
      <c r="I88" s="9"/>
      <c r="J88" s="10"/>
      <c r="K88" s="17"/>
      <c r="L88" s="17"/>
      <c r="M88" s="9"/>
      <c r="N88" s="10"/>
      <c r="O88" s="10"/>
      <c r="P88" s="10"/>
      <c r="Q88" s="9"/>
      <c r="R88" s="10"/>
      <c r="S88" s="10"/>
      <c r="T88" s="10"/>
      <c r="U88" s="1">
        <f t="shared" si="18"/>
        <v>0</v>
      </c>
      <c r="V88" s="10" t="s">
        <v>21</v>
      </c>
      <c r="W88" s="11">
        <f t="shared" si="19"/>
        <v>0</v>
      </c>
      <c r="X88" s="11">
        <f t="shared" si="20"/>
        <v>0</v>
      </c>
      <c r="Y88" s="11">
        <f t="shared" si="21"/>
        <v>0</v>
      </c>
      <c r="Z88" s="11">
        <f t="shared" si="22"/>
        <v>0</v>
      </c>
    </row>
    <row r="89" spans="1:26" ht="12.75">
      <c r="A89" s="19"/>
      <c r="B89" s="17"/>
      <c r="C89" s="17"/>
      <c r="D89" s="17"/>
      <c r="E89" s="9"/>
      <c r="F89" s="10"/>
      <c r="G89" s="17"/>
      <c r="H89" s="17"/>
      <c r="I89" s="9"/>
      <c r="J89" s="10"/>
      <c r="K89" s="17"/>
      <c r="L89" s="17"/>
      <c r="M89" s="9"/>
      <c r="N89" s="10"/>
      <c r="O89" s="10"/>
      <c r="P89" s="10"/>
      <c r="Q89" s="9"/>
      <c r="R89" s="10"/>
      <c r="S89" s="10"/>
      <c r="T89" s="10"/>
      <c r="U89" s="1">
        <f t="shared" si="18"/>
        <v>0</v>
      </c>
      <c r="V89" s="10" t="s">
        <v>22</v>
      </c>
      <c r="W89" s="11">
        <f t="shared" si="19"/>
        <v>0</v>
      </c>
      <c r="X89" s="11">
        <f t="shared" si="20"/>
        <v>0</v>
      </c>
      <c r="Y89" s="11">
        <f t="shared" si="21"/>
        <v>0</v>
      </c>
      <c r="Z89" s="11">
        <f t="shared" si="22"/>
        <v>0</v>
      </c>
    </row>
    <row r="90" spans="1:26" ht="12.75">
      <c r="A90" s="19"/>
      <c r="B90" s="17"/>
      <c r="C90" s="17"/>
      <c r="D90" s="17"/>
      <c r="E90" s="9"/>
      <c r="F90" s="10"/>
      <c r="G90" s="17"/>
      <c r="H90" s="17"/>
      <c r="I90" s="9"/>
      <c r="J90" s="10"/>
      <c r="K90" s="17"/>
      <c r="L90" s="17"/>
      <c r="M90" s="9"/>
      <c r="N90" s="10"/>
      <c r="O90" s="10"/>
      <c r="P90" s="10"/>
      <c r="Q90" s="9"/>
      <c r="R90" s="10"/>
      <c r="S90" s="10"/>
      <c r="T90" s="10"/>
      <c r="U90" s="1">
        <f t="shared" si="18"/>
        <v>0</v>
      </c>
      <c r="V90" s="10" t="s">
        <v>19</v>
      </c>
      <c r="W90" s="11">
        <f t="shared" si="19"/>
        <v>0</v>
      </c>
      <c r="X90" s="11">
        <f t="shared" si="20"/>
        <v>0</v>
      </c>
      <c r="Y90" s="11">
        <f t="shared" si="21"/>
        <v>0</v>
      </c>
      <c r="Z90" s="11">
        <f t="shared" si="22"/>
        <v>0</v>
      </c>
    </row>
    <row r="91" spans="1:26" ht="12.75">
      <c r="A91" s="19"/>
      <c r="B91" s="17"/>
      <c r="C91" s="17"/>
      <c r="D91" s="17"/>
      <c r="E91" s="9"/>
      <c r="F91" s="10"/>
      <c r="G91" s="17"/>
      <c r="H91" s="17"/>
      <c r="I91" s="9"/>
      <c r="J91" s="10"/>
      <c r="K91" s="17"/>
      <c r="L91" s="17"/>
      <c r="M91" s="9"/>
      <c r="N91" s="10"/>
      <c r="O91" s="10"/>
      <c r="P91" s="10"/>
      <c r="Q91" s="9"/>
      <c r="R91" s="10"/>
      <c r="S91" s="10"/>
      <c r="T91" s="10"/>
      <c r="U91" s="1">
        <f t="shared" si="18"/>
        <v>0</v>
      </c>
      <c r="V91" s="10" t="s">
        <v>21</v>
      </c>
      <c r="W91" s="11">
        <f t="shared" si="19"/>
        <v>0</v>
      </c>
      <c r="X91" s="11">
        <f t="shared" si="20"/>
        <v>0</v>
      </c>
      <c r="Y91" s="11">
        <f t="shared" si="21"/>
        <v>0</v>
      </c>
      <c r="Z91" s="11">
        <f t="shared" si="22"/>
        <v>0</v>
      </c>
    </row>
    <row r="92" spans="1:26" ht="12.75">
      <c r="A92" s="19"/>
      <c r="B92" s="17"/>
      <c r="C92" s="17"/>
      <c r="D92" s="17"/>
      <c r="E92" s="9"/>
      <c r="F92" s="10"/>
      <c r="G92" s="17"/>
      <c r="H92" s="17"/>
      <c r="I92" s="9"/>
      <c r="J92" s="10"/>
      <c r="K92" s="17"/>
      <c r="L92" s="17"/>
      <c r="M92" s="9"/>
      <c r="N92" s="10"/>
      <c r="O92" s="10"/>
      <c r="P92" s="10"/>
      <c r="Q92" s="9"/>
      <c r="R92" s="10"/>
      <c r="S92" s="10"/>
      <c r="T92" s="10"/>
      <c r="U92" s="1">
        <f t="shared" si="18"/>
        <v>0</v>
      </c>
      <c r="V92" s="10" t="s">
        <v>22</v>
      </c>
      <c r="W92" s="11">
        <f t="shared" si="19"/>
        <v>0</v>
      </c>
      <c r="X92" s="11">
        <f t="shared" si="20"/>
        <v>0</v>
      </c>
      <c r="Y92" s="11">
        <f t="shared" si="21"/>
        <v>0</v>
      </c>
      <c r="Z92" s="11">
        <f t="shared" si="22"/>
        <v>0</v>
      </c>
    </row>
    <row r="93" spans="1:26" ht="12.75">
      <c r="A93" s="19"/>
      <c r="B93" s="17"/>
      <c r="C93" s="17"/>
      <c r="D93" s="17"/>
      <c r="E93" s="9"/>
      <c r="F93" s="10"/>
      <c r="G93" s="17"/>
      <c r="H93" s="17"/>
      <c r="I93" s="9"/>
      <c r="J93" s="10"/>
      <c r="K93" s="17"/>
      <c r="L93" s="17"/>
      <c r="M93" s="9"/>
      <c r="N93" s="10"/>
      <c r="O93" s="10"/>
      <c r="P93" s="10"/>
      <c r="Q93" s="9"/>
      <c r="R93" s="10"/>
      <c r="S93" s="10"/>
      <c r="T93" s="10"/>
      <c r="U93" s="1">
        <f t="shared" si="18"/>
        <v>0</v>
      </c>
      <c r="V93" s="10" t="s">
        <v>19</v>
      </c>
      <c r="W93" s="11">
        <f t="shared" si="19"/>
        <v>0</v>
      </c>
      <c r="X93" s="11">
        <f t="shared" si="20"/>
        <v>0</v>
      </c>
      <c r="Y93" s="11">
        <f t="shared" si="21"/>
        <v>0</v>
      </c>
      <c r="Z93" s="11">
        <f t="shared" si="22"/>
        <v>0</v>
      </c>
    </row>
    <row r="94" spans="1:26" ht="12.75">
      <c r="A94" s="19"/>
      <c r="B94" s="17"/>
      <c r="C94" s="17"/>
      <c r="D94" s="17"/>
      <c r="E94" s="9"/>
      <c r="F94" s="10"/>
      <c r="G94" s="17"/>
      <c r="H94" s="17"/>
      <c r="I94" s="9"/>
      <c r="J94" s="10"/>
      <c r="K94" s="17"/>
      <c r="L94" s="17"/>
      <c r="M94" s="9"/>
      <c r="N94" s="10"/>
      <c r="O94" s="10"/>
      <c r="P94" s="10"/>
      <c r="Q94" s="9"/>
      <c r="R94" s="10"/>
      <c r="S94" s="10"/>
      <c r="T94" s="10"/>
      <c r="U94" s="1">
        <f t="shared" si="18"/>
        <v>0</v>
      </c>
      <c r="V94" s="10" t="s">
        <v>21</v>
      </c>
      <c r="W94" s="11">
        <f t="shared" si="19"/>
        <v>0</v>
      </c>
      <c r="X94" s="11">
        <f t="shared" si="20"/>
        <v>0</v>
      </c>
      <c r="Y94" s="11">
        <f t="shared" si="21"/>
        <v>0</v>
      </c>
      <c r="Z94" s="11">
        <f t="shared" si="22"/>
        <v>0</v>
      </c>
    </row>
    <row r="95" spans="1:26" ht="12.75">
      <c r="A95" s="19"/>
      <c r="B95" s="17"/>
      <c r="C95" s="17"/>
      <c r="D95" s="17"/>
      <c r="E95" s="9"/>
      <c r="F95" s="10"/>
      <c r="G95" s="17"/>
      <c r="H95" s="17"/>
      <c r="I95" s="9"/>
      <c r="J95" s="10"/>
      <c r="K95" s="17"/>
      <c r="L95" s="17"/>
      <c r="M95" s="9"/>
      <c r="N95" s="10"/>
      <c r="O95" s="10"/>
      <c r="P95" s="10"/>
      <c r="Q95" s="9"/>
      <c r="R95" s="10"/>
      <c r="S95" s="10"/>
      <c r="T95" s="10"/>
      <c r="U95" s="1">
        <f t="shared" si="18"/>
        <v>0</v>
      </c>
      <c r="V95" s="10" t="s">
        <v>22</v>
      </c>
      <c r="W95" s="11">
        <f t="shared" si="19"/>
        <v>0</v>
      </c>
      <c r="X95" s="11">
        <f t="shared" si="20"/>
        <v>0</v>
      </c>
      <c r="Y95" s="11">
        <f t="shared" si="21"/>
        <v>0</v>
      </c>
      <c r="Z95" s="11">
        <f t="shared" si="22"/>
        <v>0</v>
      </c>
    </row>
    <row r="96" spans="1:26" ht="12.75">
      <c r="A96" s="15"/>
      <c r="B96" s="16"/>
      <c r="C96" s="16"/>
      <c r="D96" s="17"/>
      <c r="E96" s="15"/>
      <c r="F96" s="16"/>
      <c r="G96" s="16"/>
      <c r="H96" s="17"/>
      <c r="I96" s="15"/>
      <c r="J96" s="16"/>
      <c r="K96" s="16"/>
      <c r="L96" s="17"/>
      <c r="M96" s="15"/>
      <c r="N96" s="16"/>
      <c r="O96" s="16"/>
      <c r="P96" s="17"/>
      <c r="Q96" s="15"/>
      <c r="R96" s="16"/>
      <c r="S96" s="16"/>
      <c r="T96" s="17"/>
      <c r="U96" s="1">
        <f t="shared" si="18"/>
        <v>0</v>
      </c>
      <c r="V96" s="16" t="s">
        <v>24</v>
      </c>
      <c r="W96" s="11">
        <f t="shared" si="19"/>
        <v>0</v>
      </c>
      <c r="X96" s="11">
        <f t="shared" si="20"/>
        <v>0</v>
      </c>
      <c r="Y96" s="11">
        <f t="shared" si="21"/>
        <v>0</v>
      </c>
      <c r="Z96" s="11">
        <f t="shared" si="22"/>
        <v>0</v>
      </c>
    </row>
    <row r="97" spans="1:26" ht="12.75">
      <c r="A97" s="19"/>
      <c r="B97" s="16"/>
      <c r="C97" s="17"/>
      <c r="D97" s="17"/>
      <c r="E97" s="19"/>
      <c r="F97" s="16"/>
      <c r="G97" s="17"/>
      <c r="H97" s="17"/>
      <c r="I97" s="19"/>
      <c r="J97" s="16"/>
      <c r="K97" s="17"/>
      <c r="L97" s="17"/>
      <c r="M97" s="19"/>
      <c r="N97" s="16"/>
      <c r="O97" s="17"/>
      <c r="P97" s="17"/>
      <c r="Q97" s="19"/>
      <c r="R97" s="16"/>
      <c r="S97" s="17"/>
      <c r="T97" s="17"/>
      <c r="U97" s="1">
        <f t="shared" si="18"/>
        <v>0</v>
      </c>
      <c r="V97" s="16" t="s">
        <v>24</v>
      </c>
      <c r="W97" s="11">
        <f t="shared" si="19"/>
        <v>0</v>
      </c>
      <c r="X97" s="11">
        <f t="shared" si="20"/>
        <v>0</v>
      </c>
      <c r="Y97" s="11">
        <f t="shared" si="21"/>
        <v>0</v>
      </c>
      <c r="Z97" s="11">
        <f t="shared" si="22"/>
        <v>0</v>
      </c>
    </row>
    <row r="98" spans="1:26" ht="12.75">
      <c r="A98" s="9"/>
      <c r="B98" s="10"/>
      <c r="C98" s="10"/>
      <c r="D98" s="10"/>
      <c r="E98" s="9"/>
      <c r="F98" s="10"/>
      <c r="G98" s="10"/>
      <c r="H98" s="10"/>
      <c r="I98" s="9"/>
      <c r="J98" s="10"/>
      <c r="K98" s="10"/>
      <c r="L98" s="10"/>
      <c r="M98" s="9"/>
      <c r="N98" s="10"/>
      <c r="O98" s="10"/>
      <c r="P98" s="10"/>
      <c r="Q98" s="9"/>
      <c r="R98" s="10"/>
      <c r="S98" s="10"/>
      <c r="T98" s="10"/>
      <c r="U98" s="1">
        <f t="shared" si="18"/>
        <v>0</v>
      </c>
      <c r="V98" s="10" t="s">
        <v>25</v>
      </c>
      <c r="W98" s="11">
        <f t="shared" si="19"/>
        <v>0</v>
      </c>
      <c r="X98" s="11">
        <f t="shared" si="20"/>
        <v>0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/>
      <c r="C99" s="10"/>
      <c r="D99" s="10"/>
      <c r="E99" s="9"/>
      <c r="F99" s="10"/>
      <c r="G99" s="10"/>
      <c r="H99" s="10"/>
      <c r="I99" s="9"/>
      <c r="J99" s="10"/>
      <c r="K99" s="10"/>
      <c r="L99" s="10"/>
      <c r="M99" s="9"/>
      <c r="N99" s="10"/>
      <c r="O99" s="10"/>
      <c r="P99" s="10"/>
      <c r="Q99" s="9"/>
      <c r="R99" s="10"/>
      <c r="S99" s="10"/>
      <c r="T99" s="10"/>
      <c r="U99" s="1">
        <f t="shared" si="18"/>
        <v>0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0</v>
      </c>
      <c r="Z99" s="11">
        <f t="shared" si="22"/>
        <v>0</v>
      </c>
    </row>
    <row r="100" spans="1:26" ht="12.75">
      <c r="A100" s="9"/>
      <c r="B100" s="10"/>
      <c r="C100" s="10"/>
      <c r="D100" s="10"/>
      <c r="E100" s="9"/>
      <c r="F100" s="10"/>
      <c r="G100" s="10"/>
      <c r="H100" s="10"/>
      <c r="I100" s="9"/>
      <c r="J100" s="10"/>
      <c r="K100" s="10"/>
      <c r="L100" s="10"/>
      <c r="M100" s="9"/>
      <c r="N100" s="10"/>
      <c r="O100" s="10"/>
      <c r="P100" s="10"/>
      <c r="Q100" s="9"/>
      <c r="R100" s="10"/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/>
      <c r="C101" s="10"/>
      <c r="D101" s="10"/>
      <c r="E101" s="9"/>
      <c r="F101" s="10"/>
      <c r="G101" s="10"/>
      <c r="H101" s="10"/>
      <c r="I101" s="9"/>
      <c r="J101" s="10"/>
      <c r="K101" s="10"/>
      <c r="L101" s="10"/>
      <c r="M101" s="9"/>
      <c r="N101" s="10"/>
      <c r="O101" s="10"/>
      <c r="P101" s="10"/>
      <c r="Q101" s="9"/>
      <c r="R101" s="10"/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/>
      <c r="C102" s="10"/>
      <c r="D102" s="10"/>
      <c r="E102" s="9"/>
      <c r="F102" s="10"/>
      <c r="G102" s="10"/>
      <c r="H102" s="10"/>
      <c r="I102" s="9"/>
      <c r="J102" s="10"/>
      <c r="K102" s="10"/>
      <c r="L102" s="10"/>
      <c r="M102" s="9"/>
      <c r="N102" s="10"/>
      <c r="O102" s="10"/>
      <c r="P102" s="10"/>
      <c r="Q102" s="9"/>
      <c r="R102" s="10"/>
      <c r="S102" s="10"/>
      <c r="T102" s="10"/>
      <c r="U102" s="1">
        <f t="shared" si="18"/>
        <v>0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0</v>
      </c>
    </row>
    <row r="103" spans="1:26" ht="12.75">
      <c r="A103" s="9"/>
      <c r="B103" s="10"/>
      <c r="C103" s="10"/>
      <c r="D103" s="10"/>
      <c r="E103" s="9"/>
      <c r="F103" s="10"/>
      <c r="G103" s="10"/>
      <c r="H103" s="10"/>
      <c r="I103" s="9"/>
      <c r="J103" s="10"/>
      <c r="K103" s="10"/>
      <c r="L103" s="10"/>
      <c r="M103" s="9"/>
      <c r="N103" s="10"/>
      <c r="O103" s="10"/>
      <c r="P103" s="10"/>
      <c r="Q103" s="9"/>
      <c r="R103" s="10"/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f t="shared" si="20"/>
        <v>0</v>
      </c>
      <c r="Y103" s="11">
        <f t="shared" si="21"/>
        <v>0</v>
      </c>
      <c r="Z103" s="11">
        <f t="shared" si="22"/>
        <v>0</v>
      </c>
    </row>
    <row r="104" spans="1:26" ht="12.75">
      <c r="A104" s="9"/>
      <c r="B104" s="10"/>
      <c r="C104" s="10"/>
      <c r="D104" s="10"/>
      <c r="E104" s="9"/>
      <c r="F104" s="10"/>
      <c r="G104" s="10"/>
      <c r="H104" s="10"/>
      <c r="I104" s="9"/>
      <c r="J104" s="10"/>
      <c r="K104" s="10"/>
      <c r="L104" s="10"/>
      <c r="M104" s="9"/>
      <c r="N104" s="10"/>
      <c r="O104" s="10"/>
      <c r="P104" s="10"/>
      <c r="Q104" s="9"/>
      <c r="R104" s="10"/>
      <c r="S104" s="10"/>
      <c r="T104" s="10"/>
      <c r="U104" s="1">
        <f t="shared" si="18"/>
        <v>0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/>
      <c r="B105" s="21"/>
      <c r="C105" s="21"/>
      <c r="D105" s="22"/>
      <c r="E105" s="20"/>
      <c r="F105" s="21"/>
      <c r="G105" s="21"/>
      <c r="H105" s="22"/>
      <c r="I105" s="20"/>
      <c r="J105" s="21"/>
      <c r="K105" s="21"/>
      <c r="L105" s="22"/>
      <c r="M105" s="20"/>
      <c r="N105" s="21"/>
      <c r="O105" s="21"/>
      <c r="P105" s="22"/>
      <c r="Q105" s="20"/>
      <c r="R105" s="21"/>
      <c r="S105" s="21"/>
      <c r="T105" s="22"/>
      <c r="U105" s="1">
        <f t="shared" si="18"/>
        <v>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6" ht="12.75">
      <c r="A110" s="9"/>
      <c r="B110" s="10"/>
      <c r="C110" s="10"/>
      <c r="D110" s="10"/>
      <c r="E110" s="9"/>
      <c r="F110" s="10"/>
      <c r="G110" s="10"/>
      <c r="H110" s="10"/>
      <c r="I110" s="9"/>
      <c r="J110" s="10"/>
      <c r="K110" s="10"/>
      <c r="L110" s="10"/>
      <c r="M110" s="9"/>
      <c r="N110" s="10"/>
      <c r="O110" s="10"/>
      <c r="P110" s="10"/>
      <c r="Q110" s="9"/>
      <c r="R110" s="10"/>
      <c r="S110" s="10"/>
      <c r="T110" s="10"/>
      <c r="U110" s="1">
        <f aca="true" t="shared" si="23" ref="U110:U131">D110+H110+L110+P110+T110</f>
        <v>0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0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/>
      <c r="B111" s="10"/>
      <c r="C111" s="10"/>
      <c r="D111" s="10"/>
      <c r="E111" s="9"/>
      <c r="F111" s="10"/>
      <c r="G111" s="10"/>
      <c r="H111" s="10"/>
      <c r="I111" s="9"/>
      <c r="J111" s="10"/>
      <c r="K111" s="10"/>
      <c r="L111" s="10"/>
      <c r="M111" s="9"/>
      <c r="N111" s="10"/>
      <c r="O111" s="10"/>
      <c r="P111" s="10"/>
      <c r="Q111" s="9"/>
      <c r="R111" s="10"/>
      <c r="S111" s="10"/>
      <c r="T111" s="10"/>
      <c r="U111" s="1">
        <f t="shared" si="23"/>
        <v>0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0</v>
      </c>
      <c r="Z111" s="11">
        <f t="shared" si="27"/>
        <v>0</v>
      </c>
    </row>
    <row r="112" spans="1:26" ht="12.75">
      <c r="A112" s="9"/>
      <c r="B112" s="10"/>
      <c r="C112" s="10"/>
      <c r="D112" s="10"/>
      <c r="E112" s="9"/>
      <c r="F112" s="10"/>
      <c r="G112" s="10"/>
      <c r="H112" s="10"/>
      <c r="I112" s="9"/>
      <c r="J112" s="10"/>
      <c r="K112" s="10"/>
      <c r="L112" s="10"/>
      <c r="M112" s="9"/>
      <c r="N112" s="10"/>
      <c r="O112" s="10"/>
      <c r="P112" s="10"/>
      <c r="Q112" s="9"/>
      <c r="R112" s="10"/>
      <c r="S112" s="10"/>
      <c r="T112" s="10"/>
      <c r="U112" s="1">
        <f t="shared" si="23"/>
        <v>0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0</v>
      </c>
      <c r="Z112" s="11">
        <f t="shared" si="27"/>
        <v>0</v>
      </c>
    </row>
    <row r="113" spans="1:26" ht="12.75">
      <c r="A113" s="9"/>
      <c r="B113" s="10"/>
      <c r="C113" s="10"/>
      <c r="D113" s="10"/>
      <c r="E113" s="9"/>
      <c r="F113" s="10"/>
      <c r="G113" s="10"/>
      <c r="H113" s="10"/>
      <c r="I113" s="9"/>
      <c r="J113" s="10"/>
      <c r="K113" s="10"/>
      <c r="L113" s="10"/>
      <c r="M113" s="9"/>
      <c r="N113" s="10"/>
      <c r="O113" s="10"/>
      <c r="P113" s="10"/>
      <c r="Q113" s="9"/>
      <c r="R113" s="10"/>
      <c r="S113" s="10"/>
      <c r="T113" s="10"/>
      <c r="U113" s="1">
        <f t="shared" si="23"/>
        <v>0</v>
      </c>
      <c r="V113" s="10" t="s">
        <v>19</v>
      </c>
      <c r="W113" s="11">
        <f t="shared" si="24"/>
        <v>0</v>
      </c>
      <c r="X113" s="11">
        <f t="shared" si="25"/>
        <v>0</v>
      </c>
      <c r="Y113" s="11">
        <f t="shared" si="26"/>
        <v>0</v>
      </c>
      <c r="Z113" s="11">
        <f t="shared" si="27"/>
        <v>0</v>
      </c>
    </row>
    <row r="114" spans="1:26" ht="12.75">
      <c r="A114" s="9"/>
      <c r="B114" s="10"/>
      <c r="C114" s="10"/>
      <c r="D114" s="10"/>
      <c r="E114" s="9"/>
      <c r="F114" s="10"/>
      <c r="G114" s="10"/>
      <c r="H114" s="10"/>
      <c r="I114" s="9"/>
      <c r="J114" s="10"/>
      <c r="K114" s="10"/>
      <c r="L114" s="10"/>
      <c r="M114" s="9"/>
      <c r="N114" s="10"/>
      <c r="O114" s="10"/>
      <c r="P114" s="10"/>
      <c r="Q114" s="9"/>
      <c r="R114" s="10"/>
      <c r="S114" s="10"/>
      <c r="T114" s="10"/>
      <c r="U114" s="1">
        <f t="shared" si="23"/>
        <v>0</v>
      </c>
      <c r="V114" s="10" t="s">
        <v>21</v>
      </c>
      <c r="W114" s="11">
        <f t="shared" si="24"/>
        <v>0</v>
      </c>
      <c r="X114" s="11">
        <f t="shared" si="25"/>
        <v>0</v>
      </c>
      <c r="Y114" s="11">
        <f t="shared" si="26"/>
        <v>0</v>
      </c>
      <c r="Z114" s="11">
        <f t="shared" si="27"/>
        <v>0</v>
      </c>
    </row>
    <row r="115" spans="1:26" ht="12.75">
      <c r="A115" s="9"/>
      <c r="B115" s="10"/>
      <c r="C115" s="10"/>
      <c r="D115" s="10"/>
      <c r="E115" s="9"/>
      <c r="F115" s="10"/>
      <c r="G115" s="10"/>
      <c r="H115" s="10"/>
      <c r="I115" s="9"/>
      <c r="J115" s="10"/>
      <c r="K115" s="10"/>
      <c r="L115" s="10"/>
      <c r="M115" s="9"/>
      <c r="N115" s="10"/>
      <c r="O115" s="10"/>
      <c r="P115" s="10"/>
      <c r="Q115" s="9"/>
      <c r="R115" s="10"/>
      <c r="S115" s="10"/>
      <c r="T115" s="10"/>
      <c r="U115" s="1">
        <f t="shared" si="23"/>
        <v>0</v>
      </c>
      <c r="V115" s="10" t="s">
        <v>22</v>
      </c>
      <c r="W115" s="11">
        <f t="shared" si="24"/>
        <v>0</v>
      </c>
      <c r="X115" s="11">
        <f t="shared" si="25"/>
        <v>0</v>
      </c>
      <c r="Y115" s="11">
        <f t="shared" si="26"/>
        <v>0</v>
      </c>
      <c r="Z115" s="11">
        <f t="shared" si="27"/>
        <v>0</v>
      </c>
    </row>
    <row r="116" spans="1:26" ht="12.75">
      <c r="A116" s="9"/>
      <c r="B116" s="10"/>
      <c r="C116" s="10"/>
      <c r="D116" s="10"/>
      <c r="E116" s="9"/>
      <c r="F116" s="10"/>
      <c r="G116" s="10"/>
      <c r="H116" s="10"/>
      <c r="I116" s="9"/>
      <c r="J116" s="10"/>
      <c r="K116" s="10"/>
      <c r="L116" s="10"/>
      <c r="M116" s="9"/>
      <c r="N116" s="10"/>
      <c r="O116" s="10"/>
      <c r="P116" s="10"/>
      <c r="Q116" s="9"/>
      <c r="R116" s="10"/>
      <c r="S116" s="10"/>
      <c r="T116" s="10"/>
      <c r="U116" s="1">
        <f t="shared" si="23"/>
        <v>0</v>
      </c>
      <c r="V116" s="10" t="s">
        <v>19</v>
      </c>
      <c r="W116" s="11">
        <f t="shared" si="24"/>
        <v>0</v>
      </c>
      <c r="X116" s="11">
        <f t="shared" si="25"/>
        <v>0</v>
      </c>
      <c r="Y116" s="11">
        <f t="shared" si="26"/>
        <v>0</v>
      </c>
      <c r="Z116" s="11">
        <f t="shared" si="27"/>
        <v>0</v>
      </c>
    </row>
    <row r="117" spans="1:26" ht="12.75">
      <c r="A117" s="9"/>
      <c r="B117" s="10"/>
      <c r="C117" s="10"/>
      <c r="D117" s="10"/>
      <c r="E117" s="9"/>
      <c r="F117" s="10"/>
      <c r="G117" s="10"/>
      <c r="H117" s="10"/>
      <c r="I117" s="9"/>
      <c r="J117" s="10"/>
      <c r="K117" s="10"/>
      <c r="L117" s="10"/>
      <c r="M117" s="9"/>
      <c r="N117" s="10"/>
      <c r="O117" s="10"/>
      <c r="P117" s="10"/>
      <c r="Q117" s="9"/>
      <c r="R117" s="10"/>
      <c r="S117" s="10"/>
      <c r="T117" s="10"/>
      <c r="U117" s="1">
        <f t="shared" si="23"/>
        <v>0</v>
      </c>
      <c r="V117" s="10" t="s">
        <v>21</v>
      </c>
      <c r="W117" s="11">
        <f t="shared" si="24"/>
        <v>0</v>
      </c>
      <c r="X117" s="11">
        <f t="shared" si="25"/>
        <v>0</v>
      </c>
      <c r="Y117" s="11">
        <f t="shared" si="26"/>
        <v>0</v>
      </c>
      <c r="Z117" s="11">
        <f t="shared" si="27"/>
        <v>0</v>
      </c>
    </row>
    <row r="118" spans="1:26" ht="12.75">
      <c r="A118" s="9"/>
      <c r="B118" s="10"/>
      <c r="C118" s="10"/>
      <c r="D118" s="10"/>
      <c r="E118" s="9"/>
      <c r="F118" s="10"/>
      <c r="G118" s="10"/>
      <c r="H118" s="10"/>
      <c r="I118" s="9"/>
      <c r="J118" s="10"/>
      <c r="K118" s="10"/>
      <c r="L118" s="10"/>
      <c r="M118" s="9"/>
      <c r="N118" s="10"/>
      <c r="O118" s="10"/>
      <c r="P118" s="10"/>
      <c r="Q118" s="9"/>
      <c r="R118" s="10"/>
      <c r="S118" s="10"/>
      <c r="T118" s="10"/>
      <c r="U118" s="1">
        <f t="shared" si="23"/>
        <v>0</v>
      </c>
      <c r="V118" s="10" t="s">
        <v>22</v>
      </c>
      <c r="W118" s="11">
        <f t="shared" si="24"/>
        <v>0</v>
      </c>
      <c r="X118" s="11">
        <f t="shared" si="25"/>
        <v>0</v>
      </c>
      <c r="Y118" s="11">
        <f t="shared" si="26"/>
        <v>0</v>
      </c>
      <c r="Z118" s="11">
        <f t="shared" si="27"/>
        <v>0</v>
      </c>
    </row>
    <row r="119" spans="1:26" ht="12.75">
      <c r="A119" s="9"/>
      <c r="B119" s="10"/>
      <c r="C119" s="10"/>
      <c r="D119" s="10"/>
      <c r="E119" s="9"/>
      <c r="F119" s="10"/>
      <c r="G119" s="10"/>
      <c r="H119" s="10"/>
      <c r="I119" s="9"/>
      <c r="J119" s="10"/>
      <c r="K119" s="10"/>
      <c r="L119" s="10"/>
      <c r="M119" s="9"/>
      <c r="N119" s="10"/>
      <c r="O119" s="10"/>
      <c r="P119" s="10"/>
      <c r="Q119" s="9"/>
      <c r="R119" s="10"/>
      <c r="S119" s="10"/>
      <c r="T119" s="10"/>
      <c r="U119" s="1">
        <f t="shared" si="23"/>
        <v>0</v>
      </c>
      <c r="V119" s="10" t="s">
        <v>19</v>
      </c>
      <c r="W119" s="11">
        <f t="shared" si="24"/>
        <v>0</v>
      </c>
      <c r="X119" s="11">
        <f t="shared" si="25"/>
        <v>0</v>
      </c>
      <c r="Y119" s="11">
        <f t="shared" si="26"/>
        <v>0</v>
      </c>
      <c r="Z119" s="11">
        <f t="shared" si="27"/>
        <v>0</v>
      </c>
    </row>
    <row r="120" spans="1:26" ht="12.75">
      <c r="A120" s="9"/>
      <c r="B120" s="10"/>
      <c r="C120" s="10"/>
      <c r="D120" s="10"/>
      <c r="E120" s="9"/>
      <c r="F120" s="10"/>
      <c r="G120" s="10"/>
      <c r="H120" s="10"/>
      <c r="I120" s="9"/>
      <c r="J120" s="10"/>
      <c r="K120" s="10"/>
      <c r="L120" s="10"/>
      <c r="M120" s="9"/>
      <c r="N120" s="10"/>
      <c r="O120" s="10"/>
      <c r="P120" s="10"/>
      <c r="Q120" s="9"/>
      <c r="R120" s="10"/>
      <c r="S120" s="10"/>
      <c r="T120" s="10"/>
      <c r="U120" s="1">
        <f t="shared" si="23"/>
        <v>0</v>
      </c>
      <c r="V120" s="10" t="s">
        <v>21</v>
      </c>
      <c r="W120" s="11">
        <f t="shared" si="24"/>
        <v>0</v>
      </c>
      <c r="X120" s="11">
        <f t="shared" si="25"/>
        <v>0</v>
      </c>
      <c r="Y120" s="11">
        <f t="shared" si="26"/>
        <v>0</v>
      </c>
      <c r="Z120" s="11">
        <f t="shared" si="27"/>
        <v>0</v>
      </c>
    </row>
    <row r="121" spans="1:26" ht="12.75">
      <c r="A121" s="9"/>
      <c r="B121" s="10"/>
      <c r="C121" s="10"/>
      <c r="D121" s="10"/>
      <c r="E121" s="9"/>
      <c r="F121" s="10"/>
      <c r="G121" s="10"/>
      <c r="H121" s="10"/>
      <c r="I121" s="9"/>
      <c r="J121" s="10"/>
      <c r="K121" s="10"/>
      <c r="L121" s="10"/>
      <c r="M121" s="9"/>
      <c r="N121" s="10"/>
      <c r="O121" s="10"/>
      <c r="P121" s="10"/>
      <c r="Q121" s="9"/>
      <c r="R121" s="10"/>
      <c r="S121" s="10"/>
      <c r="T121" s="10"/>
      <c r="U121" s="1">
        <f t="shared" si="23"/>
        <v>0</v>
      </c>
      <c r="V121" s="10" t="s">
        <v>22</v>
      </c>
      <c r="W121" s="11">
        <f t="shared" si="24"/>
        <v>0</v>
      </c>
      <c r="X121" s="11">
        <f t="shared" si="25"/>
        <v>0</v>
      </c>
      <c r="Y121" s="11">
        <f t="shared" si="26"/>
        <v>0</v>
      </c>
      <c r="Z121" s="11">
        <f t="shared" si="27"/>
        <v>0</v>
      </c>
    </row>
    <row r="122" spans="1:26" ht="12.75">
      <c r="A122" s="15"/>
      <c r="B122" s="16"/>
      <c r="C122" s="16"/>
      <c r="D122" s="17"/>
      <c r="E122" s="15"/>
      <c r="F122" s="16"/>
      <c r="G122" s="16"/>
      <c r="H122" s="17"/>
      <c r="I122" s="15"/>
      <c r="J122" s="16"/>
      <c r="K122" s="16"/>
      <c r="L122" s="17"/>
      <c r="M122" s="15"/>
      <c r="N122" s="16"/>
      <c r="O122" s="16"/>
      <c r="P122" s="17"/>
      <c r="Q122" s="15"/>
      <c r="R122" s="16"/>
      <c r="S122" s="16"/>
      <c r="T122" s="17"/>
      <c r="U122" s="1">
        <f t="shared" si="23"/>
        <v>0</v>
      </c>
      <c r="V122" s="16" t="s">
        <v>24</v>
      </c>
      <c r="W122" s="11">
        <f t="shared" si="24"/>
        <v>0</v>
      </c>
      <c r="X122" s="11">
        <f t="shared" si="25"/>
        <v>0</v>
      </c>
      <c r="Y122" s="11">
        <f t="shared" si="26"/>
        <v>0</v>
      </c>
      <c r="Z122" s="11">
        <f t="shared" si="27"/>
        <v>0</v>
      </c>
    </row>
    <row r="123" spans="1:26" ht="12.75">
      <c r="A123" s="19"/>
      <c r="B123" s="16"/>
      <c r="C123" s="17"/>
      <c r="D123" s="17"/>
      <c r="E123" s="19"/>
      <c r="F123" s="16"/>
      <c r="G123" s="17"/>
      <c r="H123" s="17"/>
      <c r="I123" s="19"/>
      <c r="J123" s="16"/>
      <c r="K123" s="17"/>
      <c r="L123" s="17"/>
      <c r="M123" s="19"/>
      <c r="N123" s="16"/>
      <c r="O123" s="17"/>
      <c r="P123" s="17"/>
      <c r="Q123" s="19"/>
      <c r="R123" s="16"/>
      <c r="S123" s="17"/>
      <c r="T123" s="17"/>
      <c r="U123" s="1">
        <f t="shared" si="23"/>
        <v>0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0</v>
      </c>
    </row>
    <row r="124" spans="1:26" ht="12.75">
      <c r="A124" s="9"/>
      <c r="B124" s="10"/>
      <c r="C124" s="10"/>
      <c r="D124" s="10"/>
      <c r="E124" s="9"/>
      <c r="F124" s="10"/>
      <c r="G124" s="10"/>
      <c r="H124" s="10"/>
      <c r="I124" s="9"/>
      <c r="J124" s="10"/>
      <c r="K124" s="10"/>
      <c r="L124" s="10"/>
      <c r="M124" s="9"/>
      <c r="N124" s="10"/>
      <c r="O124" s="10"/>
      <c r="P124" s="10"/>
      <c r="Q124" s="9"/>
      <c r="R124" s="10"/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/>
      <c r="C125" s="10"/>
      <c r="D125" s="10"/>
      <c r="E125" s="9"/>
      <c r="F125" s="10"/>
      <c r="G125" s="10"/>
      <c r="H125" s="10"/>
      <c r="I125" s="9"/>
      <c r="J125" s="10"/>
      <c r="K125" s="10"/>
      <c r="L125" s="10"/>
      <c r="M125" s="9"/>
      <c r="N125" s="10"/>
      <c r="O125" s="10"/>
      <c r="P125" s="10"/>
      <c r="Q125" s="9"/>
      <c r="R125" s="10"/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/>
      <c r="C126" s="10"/>
      <c r="D126" s="10"/>
      <c r="E126" s="9"/>
      <c r="F126" s="10"/>
      <c r="G126" s="10"/>
      <c r="H126" s="10"/>
      <c r="I126" s="9"/>
      <c r="J126" s="10"/>
      <c r="K126" s="10"/>
      <c r="L126" s="10"/>
      <c r="M126" s="9"/>
      <c r="N126" s="10"/>
      <c r="O126" s="10"/>
      <c r="P126" s="10"/>
      <c r="Q126" s="9"/>
      <c r="R126" s="10"/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/>
      <c r="C127" s="10"/>
      <c r="D127" s="10"/>
      <c r="E127" s="9"/>
      <c r="F127" s="10"/>
      <c r="G127" s="10"/>
      <c r="H127" s="10"/>
      <c r="I127" s="9"/>
      <c r="J127" s="10"/>
      <c r="K127" s="10"/>
      <c r="L127" s="10"/>
      <c r="M127" s="9"/>
      <c r="N127" s="10"/>
      <c r="O127" s="10"/>
      <c r="P127" s="10"/>
      <c r="Q127" s="9"/>
      <c r="R127" s="10"/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/>
      <c r="C128" s="10"/>
      <c r="D128" s="10"/>
      <c r="E128" s="9"/>
      <c r="F128" s="10"/>
      <c r="G128" s="10"/>
      <c r="H128" s="10"/>
      <c r="I128" s="9"/>
      <c r="J128" s="10"/>
      <c r="K128" s="10"/>
      <c r="L128" s="10"/>
      <c r="M128" s="9"/>
      <c r="N128" s="10"/>
      <c r="O128" s="10"/>
      <c r="P128" s="10"/>
      <c r="Q128" s="9"/>
      <c r="R128" s="10"/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/>
      <c r="C129" s="10"/>
      <c r="D129" s="10"/>
      <c r="E129" s="9"/>
      <c r="F129" s="10"/>
      <c r="G129" s="10"/>
      <c r="H129" s="10"/>
      <c r="I129" s="9"/>
      <c r="J129" s="10"/>
      <c r="K129" s="10"/>
      <c r="L129" s="10"/>
      <c r="M129" s="9"/>
      <c r="N129" s="10"/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/>
      <c r="B130" s="10"/>
      <c r="C130" s="10"/>
      <c r="D130" s="10"/>
      <c r="E130" s="9"/>
      <c r="F130" s="10"/>
      <c r="G130" s="10"/>
      <c r="H130" s="10"/>
      <c r="I130" s="9"/>
      <c r="J130" s="10"/>
      <c r="K130" s="10"/>
      <c r="L130" s="10"/>
      <c r="M130" s="9"/>
      <c r="N130" s="10"/>
      <c r="O130" s="10"/>
      <c r="P130" s="10"/>
      <c r="Q130" s="9"/>
      <c r="R130" s="10"/>
      <c r="S130" s="10"/>
      <c r="T130" s="10"/>
      <c r="U130" s="1">
        <f t="shared" si="23"/>
        <v>0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/>
      <c r="B131" s="21"/>
      <c r="C131" s="21"/>
      <c r="D131" s="22"/>
      <c r="E131" s="20"/>
      <c r="F131" s="21"/>
      <c r="G131" s="21"/>
      <c r="H131" s="22"/>
      <c r="I131" s="20"/>
      <c r="J131" s="21"/>
      <c r="K131" s="21"/>
      <c r="L131" s="22"/>
      <c r="M131" s="20"/>
      <c r="N131" s="21"/>
      <c r="O131" s="21"/>
      <c r="P131" s="22"/>
      <c r="Q131" s="20"/>
      <c r="R131" s="21"/>
      <c r="S131" s="21"/>
      <c r="T131" s="22"/>
      <c r="U131" s="1">
        <f t="shared" si="23"/>
        <v>0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0</v>
      </c>
    </row>
  </sheetData>
  <sheetProtection selectLockedCells="1" selectUnlockedCells="1"/>
  <mergeCells count="55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portrait" paperSize="9" scale="98"/>
  <headerFooter alignWithMargins="0">
    <oddHeader>&amp;C&amp;"Arial,Normalny"&amp;10"Z nadzieją w przyszłość - droga do samodzielności" 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132"/>
  <sheetViews>
    <sheetView zoomScale="85" zoomScaleNormal="85" workbookViewId="0" topLeftCell="S1">
      <selection activeCell="AC17" sqref="AC17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  <c r="AI3" s="1" t="s">
        <v>137</v>
      </c>
    </row>
    <row r="4" spans="1:29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AC4" s="1" t="s">
        <v>8</v>
      </c>
    </row>
    <row r="5" spans="1:3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3" ht="12.75">
      <c r="A6" s="9"/>
      <c r="B6" s="10"/>
      <c r="C6" s="10"/>
      <c r="D6" s="10"/>
      <c r="E6" s="9"/>
      <c r="F6" s="10"/>
      <c r="G6" s="10"/>
      <c r="H6" s="10"/>
      <c r="I6" s="19"/>
      <c r="J6" s="17"/>
      <c r="K6" s="17"/>
      <c r="L6" s="17"/>
      <c r="M6" s="9"/>
      <c r="N6" s="10"/>
      <c r="O6" s="10"/>
      <c r="P6" s="10"/>
      <c r="Q6" s="9"/>
      <c r="R6" s="10"/>
      <c r="S6" s="10"/>
      <c r="T6" s="10"/>
      <c r="U6" s="1">
        <f aca="true" t="shared" si="0" ref="U6:U27">D6+H6+L6+P6+T6</f>
        <v>0</v>
      </c>
      <c r="V6" s="10" t="s">
        <v>19</v>
      </c>
      <c r="W6" s="11">
        <f aca="true" t="shared" si="1" ref="W6:W27">IF($C6=1,$D6)+IF($G6=1,$H6)+IF($K6=1,$L6)+IF($O6=1,$P6)+IF($S6=1,$T6)</f>
        <v>0</v>
      </c>
      <c r="X6" s="11">
        <f aca="true" t="shared" si="2" ref="X6:X27">IF($C6=2,$D6)+IF($G6=2,$H6)+IF($K6=2,$L6)+IF($O6=2,$P6)+IF($S6=2,$T6)</f>
        <v>0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0</v>
      </c>
      <c r="AB6" s="12" t="s">
        <v>20</v>
      </c>
      <c r="AC6" s="1">
        <f aca="true" t="shared" si="5" ref="AC6:AF8">W6+W9+W12+W15+W32+W35+W38+W41+W58+W61+W64+W67+W84+W87+W90+W93+W110+W113+W116+W119</f>
        <v>0</v>
      </c>
      <c r="AD6" s="1">
        <f t="shared" si="5"/>
        <v>0</v>
      </c>
      <c r="AE6" s="1">
        <f t="shared" si="5"/>
        <v>0</v>
      </c>
      <c r="AF6" s="1">
        <f t="shared" si="5"/>
        <v>0</v>
      </c>
      <c r="AG6" s="8">
        <f aca="true" t="shared" si="6" ref="AG6:AG12">SUM(AC6:AF6)</f>
        <v>0</v>
      </c>
    </row>
    <row r="7" spans="1:33" ht="12.75">
      <c r="A7" s="9"/>
      <c r="B7" s="10"/>
      <c r="C7" s="10"/>
      <c r="D7" s="10"/>
      <c r="E7" s="9"/>
      <c r="F7" s="10"/>
      <c r="G7" s="10"/>
      <c r="H7" s="10"/>
      <c r="I7" s="9"/>
      <c r="J7" s="10"/>
      <c r="K7" s="10"/>
      <c r="L7" s="10"/>
      <c r="M7" s="9"/>
      <c r="N7" s="10"/>
      <c r="O7" s="10"/>
      <c r="P7" s="10"/>
      <c r="Q7" s="9"/>
      <c r="R7" s="10"/>
      <c r="S7" s="10"/>
      <c r="T7" s="10"/>
      <c r="U7" s="1">
        <f t="shared" si="0"/>
        <v>0</v>
      </c>
      <c r="V7" s="10" t="s">
        <v>21</v>
      </c>
      <c r="W7" s="11">
        <f t="shared" si="1"/>
        <v>0</v>
      </c>
      <c r="X7" s="11">
        <f t="shared" si="2"/>
        <v>0</v>
      </c>
      <c r="Y7" s="11">
        <f t="shared" si="3"/>
        <v>0</v>
      </c>
      <c r="Z7" s="11">
        <f t="shared" si="4"/>
        <v>0</v>
      </c>
      <c r="AB7" s="12" t="s">
        <v>21</v>
      </c>
      <c r="AC7" s="1">
        <f t="shared" si="5"/>
        <v>0</v>
      </c>
      <c r="AD7" s="1">
        <f t="shared" si="5"/>
        <v>0</v>
      </c>
      <c r="AE7" s="1">
        <f t="shared" si="5"/>
        <v>0</v>
      </c>
      <c r="AF7" s="1">
        <f t="shared" si="5"/>
        <v>0</v>
      </c>
      <c r="AG7" s="8">
        <f t="shared" si="6"/>
        <v>0</v>
      </c>
    </row>
    <row r="8" spans="1:33" ht="12.75">
      <c r="A8" s="9"/>
      <c r="B8" s="10"/>
      <c r="C8" s="10"/>
      <c r="D8" s="10"/>
      <c r="E8" s="9"/>
      <c r="F8" s="10"/>
      <c r="G8" s="10"/>
      <c r="H8" s="10"/>
      <c r="I8" s="9"/>
      <c r="J8" s="10"/>
      <c r="K8" s="10"/>
      <c r="L8" s="10"/>
      <c r="M8" s="9"/>
      <c r="N8" s="10"/>
      <c r="O8" s="10"/>
      <c r="P8" s="10"/>
      <c r="Q8" s="9"/>
      <c r="R8" s="10"/>
      <c r="S8" s="10"/>
      <c r="T8" s="10"/>
      <c r="U8" s="1">
        <f t="shared" si="0"/>
        <v>0</v>
      </c>
      <c r="V8" s="10" t="s">
        <v>22</v>
      </c>
      <c r="W8" s="11">
        <f t="shared" si="1"/>
        <v>0</v>
      </c>
      <c r="X8" s="11">
        <f t="shared" si="2"/>
        <v>0</v>
      </c>
      <c r="Y8" s="11">
        <f t="shared" si="3"/>
        <v>0</v>
      </c>
      <c r="Z8" s="11">
        <f t="shared" si="4"/>
        <v>0</v>
      </c>
      <c r="AB8" s="12" t="s">
        <v>22</v>
      </c>
      <c r="AC8" s="1">
        <f t="shared" si="5"/>
        <v>0</v>
      </c>
      <c r="AD8" s="1">
        <f t="shared" si="5"/>
        <v>0</v>
      </c>
      <c r="AE8" s="1">
        <f t="shared" si="5"/>
        <v>0</v>
      </c>
      <c r="AF8" s="1">
        <f t="shared" si="5"/>
        <v>0</v>
      </c>
      <c r="AG8" s="8">
        <f t="shared" si="6"/>
        <v>0</v>
      </c>
    </row>
    <row r="9" spans="1:35" ht="12.75">
      <c r="A9" s="9"/>
      <c r="B9" s="10"/>
      <c r="C9" s="10"/>
      <c r="D9" s="10"/>
      <c r="E9" s="9"/>
      <c r="F9" s="10"/>
      <c r="G9" s="10"/>
      <c r="H9" s="10"/>
      <c r="I9" s="9"/>
      <c r="J9" s="10"/>
      <c r="K9" s="10"/>
      <c r="L9" s="10"/>
      <c r="M9" s="9"/>
      <c r="N9" s="10"/>
      <c r="O9" s="10"/>
      <c r="P9" s="10"/>
      <c r="Q9" s="9"/>
      <c r="R9" s="10"/>
      <c r="S9" s="10"/>
      <c r="T9" s="10"/>
      <c r="U9" s="1">
        <f t="shared" si="0"/>
        <v>0</v>
      </c>
      <c r="V9" s="10" t="s">
        <v>19</v>
      </c>
      <c r="W9" s="11">
        <f t="shared" si="1"/>
        <v>0</v>
      </c>
      <c r="X9" s="11">
        <f t="shared" si="2"/>
        <v>0</v>
      </c>
      <c r="Y9" s="11">
        <f t="shared" si="3"/>
        <v>0</v>
      </c>
      <c r="Z9" s="11">
        <f t="shared" si="4"/>
        <v>0</v>
      </c>
      <c r="AB9" s="13" t="s">
        <v>24</v>
      </c>
      <c r="AC9" s="1">
        <f>W18+W19+W44+W45+W70+W71+W96+W97+W122+W123</f>
        <v>0</v>
      </c>
      <c r="AD9" s="1">
        <f>X18+X19+X44+X45+X70+X71+X96+X97+X122+X123</f>
        <v>0</v>
      </c>
      <c r="AE9" s="1">
        <f>Y18+Y19+Y44+Y45+Y70+Y71+Y96+Y97+Y122+Y123</f>
        <v>0</v>
      </c>
      <c r="AF9" s="1">
        <f>Z18+Z19+Z44+Z45+Z70+Z71+Z96+Z97+Z122+Z123</f>
        <v>0</v>
      </c>
      <c r="AG9" s="8">
        <f t="shared" si="6"/>
        <v>0</v>
      </c>
      <c r="AI9" s="1">
        <v>18</v>
      </c>
    </row>
    <row r="10" spans="1:36" ht="12.75">
      <c r="A10" s="9"/>
      <c r="B10" s="10"/>
      <c r="C10" s="10"/>
      <c r="D10" s="10"/>
      <c r="E10" s="9"/>
      <c r="F10" s="10"/>
      <c r="G10" s="10"/>
      <c r="H10" s="10"/>
      <c r="I10" s="9"/>
      <c r="J10" s="10"/>
      <c r="K10" s="10"/>
      <c r="L10" s="10"/>
      <c r="M10" s="9"/>
      <c r="N10" s="10"/>
      <c r="O10" s="10"/>
      <c r="P10" s="10"/>
      <c r="Q10" s="9"/>
      <c r="R10" s="10"/>
      <c r="S10" s="10"/>
      <c r="T10" s="10"/>
      <c r="U10" s="1">
        <f t="shared" si="0"/>
        <v>0</v>
      </c>
      <c r="V10" s="10" t="s">
        <v>21</v>
      </c>
      <c r="W10" s="11">
        <f t="shared" si="1"/>
        <v>0</v>
      </c>
      <c r="X10" s="11">
        <f t="shared" si="2"/>
        <v>0</v>
      </c>
      <c r="Y10" s="11">
        <f t="shared" si="3"/>
        <v>0</v>
      </c>
      <c r="Z10" s="11">
        <f t="shared" si="4"/>
        <v>0</v>
      </c>
      <c r="AB10" s="12" t="s">
        <v>25</v>
      </c>
      <c r="AC10" s="1">
        <f>W21+W20+W47+W46+W73+W72+W99+W98+W125+W124</f>
        <v>0</v>
      </c>
      <c r="AD10" s="1">
        <f>X21+X20+X47+X46+X73+X72+X99+X98+X125+X124</f>
        <v>0</v>
      </c>
      <c r="AE10" s="1">
        <f>Y21+Y20+Y47+Y46+Y73+Y72+Y99+Y98+Y125+Y124</f>
        <v>0</v>
      </c>
      <c r="AF10" s="1">
        <f>Z21+Z20+Z47+Z46+Z73+Z72+Z99+Z98+Z125+Z124</f>
        <v>0</v>
      </c>
      <c r="AG10" s="8">
        <f t="shared" si="6"/>
        <v>0</v>
      </c>
      <c r="AI10" s="1">
        <v>8</v>
      </c>
      <c r="AJ10" s="1">
        <f>23-AI10</f>
        <v>15</v>
      </c>
    </row>
    <row r="11" spans="1:35" ht="12.75">
      <c r="A11" s="9"/>
      <c r="B11" s="10"/>
      <c r="C11" s="10"/>
      <c r="D11" s="10"/>
      <c r="E11" s="9"/>
      <c r="F11" s="10"/>
      <c r="G11" s="10"/>
      <c r="H11" s="10"/>
      <c r="I11" s="9"/>
      <c r="J11" s="10"/>
      <c r="K11" s="10"/>
      <c r="L11" s="10"/>
      <c r="M11" s="9"/>
      <c r="N11" s="10"/>
      <c r="O11" s="10"/>
      <c r="P11" s="10"/>
      <c r="Q11" s="9"/>
      <c r="R11" s="10"/>
      <c r="S11" s="10"/>
      <c r="T11" s="10"/>
      <c r="U11" s="1">
        <f t="shared" si="0"/>
        <v>0</v>
      </c>
      <c r="V11" s="10" t="s">
        <v>22</v>
      </c>
      <c r="W11" s="11">
        <f t="shared" si="1"/>
        <v>0</v>
      </c>
      <c r="X11" s="11">
        <f t="shared" si="2"/>
        <v>0</v>
      </c>
      <c r="Y11" s="11">
        <f t="shared" si="3"/>
        <v>0</v>
      </c>
      <c r="Z11" s="11">
        <f t="shared" si="4"/>
        <v>0</v>
      </c>
      <c r="AB11" s="12" t="s">
        <v>26</v>
      </c>
      <c r="AC11" s="1">
        <f aca="true" t="shared" si="7" ref="AC11:AF16">W22+W48+W74+W100+W126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8">
        <f t="shared" si="6"/>
        <v>0</v>
      </c>
      <c r="AI11" s="1">
        <v>0</v>
      </c>
    </row>
    <row r="12" spans="1:35" ht="12.75">
      <c r="A12" s="9"/>
      <c r="B12" s="10"/>
      <c r="C12" s="10"/>
      <c r="D12" s="10"/>
      <c r="E12" s="9"/>
      <c r="F12" s="10"/>
      <c r="G12" s="10"/>
      <c r="H12" s="10"/>
      <c r="I12" s="9"/>
      <c r="J12" s="10"/>
      <c r="K12" s="10"/>
      <c r="L12" s="10"/>
      <c r="M12" s="9"/>
      <c r="N12" s="10"/>
      <c r="O12" s="10"/>
      <c r="P12" s="10"/>
      <c r="Q12" s="9"/>
      <c r="R12" s="10"/>
      <c r="S12" s="10"/>
      <c r="T12" s="10"/>
      <c r="U12" s="1">
        <f t="shared" si="0"/>
        <v>0</v>
      </c>
      <c r="V12" s="10" t="s">
        <v>19</v>
      </c>
      <c r="W12" s="11">
        <f t="shared" si="1"/>
        <v>0</v>
      </c>
      <c r="X12" s="11">
        <f t="shared" si="2"/>
        <v>0</v>
      </c>
      <c r="Y12" s="11">
        <f t="shared" si="3"/>
        <v>0</v>
      </c>
      <c r="Z12" s="11">
        <f t="shared" si="4"/>
        <v>0</v>
      </c>
      <c r="AB12" s="12" t="s">
        <v>26</v>
      </c>
      <c r="AC12" s="1">
        <f t="shared" si="7"/>
        <v>0</v>
      </c>
      <c r="AD12" s="1">
        <f t="shared" si="7"/>
        <v>0</v>
      </c>
      <c r="AE12" s="1">
        <f t="shared" si="7"/>
        <v>0</v>
      </c>
      <c r="AF12" s="1">
        <f t="shared" si="7"/>
        <v>0</v>
      </c>
      <c r="AG12" s="8">
        <f t="shared" si="6"/>
        <v>0</v>
      </c>
      <c r="AI12" s="1">
        <v>0</v>
      </c>
    </row>
    <row r="13" spans="1:35" ht="12.75">
      <c r="A13" s="9"/>
      <c r="B13" s="10"/>
      <c r="C13" s="10"/>
      <c r="D13" s="10"/>
      <c r="E13" s="9"/>
      <c r="F13" s="10"/>
      <c r="G13" s="10"/>
      <c r="H13" s="10"/>
      <c r="I13" s="9"/>
      <c r="J13" s="10"/>
      <c r="K13" s="10"/>
      <c r="L13" s="10"/>
      <c r="M13" s="9"/>
      <c r="N13" s="10"/>
      <c r="O13" s="10"/>
      <c r="P13" s="10"/>
      <c r="Q13" s="9"/>
      <c r="R13" s="10"/>
      <c r="S13" s="10"/>
      <c r="T13" s="10"/>
      <c r="U13" s="1">
        <f t="shared" si="0"/>
        <v>0</v>
      </c>
      <c r="V13" s="10" t="s">
        <v>21</v>
      </c>
      <c r="W13" s="11">
        <f t="shared" si="1"/>
        <v>0</v>
      </c>
      <c r="X13" s="11">
        <f t="shared" si="2"/>
        <v>0</v>
      </c>
      <c r="Y13" s="11">
        <f t="shared" si="3"/>
        <v>0</v>
      </c>
      <c r="Z13" s="11">
        <f t="shared" si="4"/>
        <v>0</v>
      </c>
      <c r="AB13" s="12" t="s">
        <v>28</v>
      </c>
      <c r="AC13" s="1">
        <f t="shared" si="7"/>
        <v>0</v>
      </c>
      <c r="AD13" s="1">
        <f t="shared" si="7"/>
        <v>0</v>
      </c>
      <c r="AE13" s="1">
        <f t="shared" si="7"/>
        <v>0</v>
      </c>
      <c r="AF13" s="1">
        <f t="shared" si="7"/>
        <v>0</v>
      </c>
      <c r="AG13" s="8">
        <f>U24+U50+U76+U102+U128</f>
        <v>0</v>
      </c>
      <c r="AI13" s="1">
        <v>7</v>
      </c>
    </row>
    <row r="14" spans="1:35" ht="12.75">
      <c r="A14" s="9"/>
      <c r="B14" s="10"/>
      <c r="C14" s="10"/>
      <c r="D14" s="10"/>
      <c r="E14" s="9"/>
      <c r="F14" s="10"/>
      <c r="G14" s="10"/>
      <c r="H14" s="10"/>
      <c r="I14" s="9"/>
      <c r="J14" s="10"/>
      <c r="K14" s="10"/>
      <c r="L14" s="10"/>
      <c r="M14" s="9"/>
      <c r="N14" s="10"/>
      <c r="O14" s="10"/>
      <c r="P14" s="10"/>
      <c r="Q14" s="9"/>
      <c r="R14" s="10"/>
      <c r="S14" s="10"/>
      <c r="T14" s="10"/>
      <c r="U14" s="1">
        <f t="shared" si="0"/>
        <v>0</v>
      </c>
      <c r="V14" s="10" t="s">
        <v>22</v>
      </c>
      <c r="W14" s="11">
        <f t="shared" si="1"/>
        <v>0</v>
      </c>
      <c r="X14" s="11">
        <f t="shared" si="2"/>
        <v>0</v>
      </c>
      <c r="Y14" s="11">
        <f t="shared" si="3"/>
        <v>0</v>
      </c>
      <c r="Z14" s="11">
        <f t="shared" si="4"/>
        <v>0</v>
      </c>
      <c r="AB14" s="12" t="s">
        <v>29</v>
      </c>
      <c r="AC14" s="1">
        <f t="shared" si="7"/>
        <v>0</v>
      </c>
      <c r="AD14" s="1">
        <f t="shared" si="7"/>
        <v>0</v>
      </c>
      <c r="AE14" s="1">
        <f t="shared" si="7"/>
        <v>0</v>
      </c>
      <c r="AF14" s="1">
        <f t="shared" si="7"/>
        <v>0</v>
      </c>
      <c r="AG14" s="8">
        <f>SUM(AC14:AF14)</f>
        <v>0</v>
      </c>
      <c r="AI14" s="1">
        <v>8</v>
      </c>
    </row>
    <row r="15" spans="1:35" ht="12.75">
      <c r="A15" s="9"/>
      <c r="B15" s="10"/>
      <c r="C15" s="10"/>
      <c r="D15" s="10"/>
      <c r="E15" s="9"/>
      <c r="F15" s="10"/>
      <c r="G15" s="10"/>
      <c r="H15" s="10"/>
      <c r="I15" s="9"/>
      <c r="J15" s="10"/>
      <c r="K15" s="10"/>
      <c r="L15" s="10"/>
      <c r="M15" s="9"/>
      <c r="N15" s="10"/>
      <c r="O15" s="10"/>
      <c r="P15" s="10"/>
      <c r="Q15" s="9"/>
      <c r="R15" s="10"/>
      <c r="S15" s="10"/>
      <c r="T15" s="10"/>
      <c r="U15" s="1">
        <f t="shared" si="0"/>
        <v>0</v>
      </c>
      <c r="V15" s="10" t="s">
        <v>19</v>
      </c>
      <c r="W15" s="11">
        <f t="shared" si="1"/>
        <v>0</v>
      </c>
      <c r="X15" s="11">
        <f t="shared" si="2"/>
        <v>0</v>
      </c>
      <c r="Y15" s="11">
        <f t="shared" si="3"/>
        <v>0</v>
      </c>
      <c r="Z15" s="11">
        <f t="shared" si="4"/>
        <v>0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0</v>
      </c>
      <c r="AI15" s="1">
        <v>66</v>
      </c>
    </row>
    <row r="16" spans="1:33" ht="12.75">
      <c r="A16" s="9"/>
      <c r="B16" s="10"/>
      <c r="C16" s="10"/>
      <c r="D16" s="10"/>
      <c r="E16" s="9"/>
      <c r="F16" s="10"/>
      <c r="G16" s="10"/>
      <c r="H16" s="10"/>
      <c r="I16" s="9"/>
      <c r="J16" s="10"/>
      <c r="K16" s="10"/>
      <c r="L16" s="10"/>
      <c r="M16" s="9"/>
      <c r="N16" s="10"/>
      <c r="O16" s="10"/>
      <c r="P16" s="10"/>
      <c r="Q16" s="9"/>
      <c r="R16" s="10"/>
      <c r="S16" s="10"/>
      <c r="T16" s="10"/>
      <c r="U16" s="1">
        <f t="shared" si="0"/>
        <v>0</v>
      </c>
      <c r="V16" s="10" t="s">
        <v>21</v>
      </c>
      <c r="W16" s="11">
        <f t="shared" si="1"/>
        <v>0</v>
      </c>
      <c r="X16" s="11">
        <f t="shared" si="2"/>
        <v>0</v>
      </c>
      <c r="Y16" s="11">
        <f t="shared" si="3"/>
        <v>0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0</v>
      </c>
    </row>
    <row r="17" spans="1:33" ht="12.75">
      <c r="A17" s="9"/>
      <c r="B17" s="10"/>
      <c r="C17" s="10"/>
      <c r="D17" s="10"/>
      <c r="E17" s="9"/>
      <c r="F17" s="10"/>
      <c r="G17" s="10"/>
      <c r="H17" s="10"/>
      <c r="I17" s="9"/>
      <c r="J17" s="10"/>
      <c r="K17" s="10"/>
      <c r="L17" s="10"/>
      <c r="M17" s="9"/>
      <c r="N17" s="10"/>
      <c r="O17" s="10"/>
      <c r="P17" s="10"/>
      <c r="Q17" s="9"/>
      <c r="R17" s="10"/>
      <c r="S17" s="10"/>
      <c r="T17" s="10"/>
      <c r="U17" s="1">
        <f t="shared" si="0"/>
        <v>0</v>
      </c>
      <c r="V17" s="10" t="s">
        <v>22</v>
      </c>
      <c r="W17" s="11">
        <f t="shared" si="1"/>
        <v>0</v>
      </c>
      <c r="X17" s="11">
        <f t="shared" si="2"/>
        <v>0</v>
      </c>
      <c r="Y17" s="11">
        <f t="shared" si="3"/>
        <v>0</v>
      </c>
      <c r="Z17" s="11">
        <f t="shared" si="4"/>
        <v>0</v>
      </c>
      <c r="AG17" s="8">
        <f>SUM(AG6:AG16)</f>
        <v>0</v>
      </c>
    </row>
    <row r="18" spans="1:33" ht="12.75">
      <c r="A18" s="15"/>
      <c r="B18" s="16"/>
      <c r="C18" s="16"/>
      <c r="D18" s="17"/>
      <c r="E18" s="15"/>
      <c r="F18" s="16"/>
      <c r="G18" s="16"/>
      <c r="H18" s="17"/>
      <c r="I18" s="15"/>
      <c r="J18" s="16"/>
      <c r="K18" s="16"/>
      <c r="L18" s="17"/>
      <c r="M18" s="15"/>
      <c r="N18" s="16"/>
      <c r="O18" s="16"/>
      <c r="P18" s="17"/>
      <c r="Q18" s="15"/>
      <c r="R18" s="16"/>
      <c r="S18" s="16"/>
      <c r="T18" s="17"/>
      <c r="U18" s="1">
        <f t="shared" si="0"/>
        <v>0</v>
      </c>
      <c r="V18" s="16" t="s">
        <v>24</v>
      </c>
      <c r="W18" s="11">
        <f t="shared" si="1"/>
        <v>0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/>
      <c r="C19" s="17"/>
      <c r="D19" s="17"/>
      <c r="E19" s="19"/>
      <c r="F19" s="16"/>
      <c r="G19" s="17"/>
      <c r="H19" s="17"/>
      <c r="I19" s="19"/>
      <c r="J19" s="16"/>
      <c r="K19" s="17"/>
      <c r="L19" s="17"/>
      <c r="M19" s="19"/>
      <c r="N19" s="16"/>
      <c r="O19" s="17"/>
      <c r="P19" s="17"/>
      <c r="Q19" s="19"/>
      <c r="R19" s="16"/>
      <c r="S19" s="17"/>
      <c r="T19" s="17"/>
      <c r="U19" s="1">
        <f t="shared" si="0"/>
        <v>0</v>
      </c>
      <c r="V19" s="16" t="s">
        <v>24</v>
      </c>
      <c r="W19" s="11">
        <f t="shared" si="1"/>
        <v>0</v>
      </c>
      <c r="X19" s="11">
        <f t="shared" si="2"/>
        <v>0</v>
      </c>
      <c r="Y19" s="11">
        <f t="shared" si="3"/>
        <v>0</v>
      </c>
      <c r="Z19" s="11">
        <f t="shared" si="4"/>
        <v>0</v>
      </c>
    </row>
    <row r="20" spans="1:28" ht="12.75">
      <c r="A20" s="9"/>
      <c r="B20" s="10"/>
      <c r="C20" s="10"/>
      <c r="D20" s="10"/>
      <c r="E20" s="9"/>
      <c r="F20" s="10"/>
      <c r="G20" s="10"/>
      <c r="H20" s="10"/>
      <c r="I20" s="9"/>
      <c r="J20" s="10"/>
      <c r="K20" s="10"/>
      <c r="L20" s="10"/>
      <c r="M20" s="9"/>
      <c r="N20" s="10"/>
      <c r="O20" s="10"/>
      <c r="P20" s="10"/>
      <c r="Q20" s="9"/>
      <c r="R20" s="10"/>
      <c r="S20" s="10"/>
      <c r="T20" s="10"/>
      <c r="U20" s="1">
        <f t="shared" si="0"/>
        <v>0</v>
      </c>
      <c r="V20" s="10" t="s">
        <v>25</v>
      </c>
      <c r="W20" s="11">
        <f t="shared" si="1"/>
        <v>0</v>
      </c>
      <c r="X20" s="11">
        <f t="shared" si="2"/>
        <v>0</v>
      </c>
      <c r="Y20" s="11">
        <f t="shared" si="3"/>
        <v>0</v>
      </c>
      <c r="Z20" s="11">
        <f t="shared" si="4"/>
        <v>0</v>
      </c>
      <c r="AB20" s="12" t="s">
        <v>20</v>
      </c>
    </row>
    <row r="21" spans="1:28" ht="12.75">
      <c r="A21" s="9"/>
      <c r="B21" s="10"/>
      <c r="C21" s="10"/>
      <c r="D21" s="10"/>
      <c r="E21" s="9"/>
      <c r="F21" s="10"/>
      <c r="G21" s="10"/>
      <c r="H21" s="10"/>
      <c r="I21" s="9"/>
      <c r="J21" s="10"/>
      <c r="K21" s="10"/>
      <c r="L21" s="10"/>
      <c r="M21" s="9"/>
      <c r="N21" s="10"/>
      <c r="O21" s="10"/>
      <c r="P21" s="10"/>
      <c r="Q21" s="9"/>
      <c r="R21" s="10"/>
      <c r="S21" s="10"/>
      <c r="T21" s="10"/>
      <c r="U21" s="1">
        <f t="shared" si="0"/>
        <v>0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0</v>
      </c>
      <c r="Z21" s="11">
        <f t="shared" si="4"/>
        <v>0</v>
      </c>
      <c r="AB21" s="12" t="s">
        <v>21</v>
      </c>
    </row>
    <row r="22" spans="1:28" ht="12.75">
      <c r="A22" s="9"/>
      <c r="B22" s="10"/>
      <c r="C22" s="10"/>
      <c r="D22" s="10"/>
      <c r="E22" s="9"/>
      <c r="F22" s="10"/>
      <c r="G22" s="10"/>
      <c r="H22" s="10"/>
      <c r="I22" s="9"/>
      <c r="J22" s="10"/>
      <c r="K22" s="10"/>
      <c r="L22" s="10"/>
      <c r="M22" s="9"/>
      <c r="N22" s="10"/>
      <c r="O22" s="10"/>
      <c r="P22" s="10"/>
      <c r="Q22" s="9"/>
      <c r="R22" s="10"/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</row>
    <row r="23" spans="1:28" ht="12.75">
      <c r="A23" s="9"/>
      <c r="B23" s="10"/>
      <c r="C23" s="10"/>
      <c r="D23" s="10"/>
      <c r="E23" s="9"/>
      <c r="F23" s="10"/>
      <c r="G23" s="10"/>
      <c r="H23" s="10"/>
      <c r="I23" s="9"/>
      <c r="J23" s="10"/>
      <c r="K23" s="10"/>
      <c r="L23" s="10"/>
      <c r="M23" s="9"/>
      <c r="N23" s="10"/>
      <c r="O23" s="10"/>
      <c r="P23" s="10"/>
      <c r="Q23" s="9"/>
      <c r="R23" s="10"/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8" ht="12.75">
      <c r="A24" s="9"/>
      <c r="B24" s="10"/>
      <c r="C24" s="10"/>
      <c r="D24" s="10"/>
      <c r="E24" s="9"/>
      <c r="F24" s="10"/>
      <c r="G24" s="10"/>
      <c r="H24" s="10"/>
      <c r="I24" s="9"/>
      <c r="J24" s="10"/>
      <c r="K24" s="10"/>
      <c r="L24" s="10"/>
      <c r="M24" s="9"/>
      <c r="N24" s="10"/>
      <c r="O24" s="10"/>
      <c r="P24" s="10"/>
      <c r="Q24" s="9"/>
      <c r="R24" s="10"/>
      <c r="S24" s="10"/>
      <c r="T24" s="10"/>
      <c r="U24" s="1">
        <f t="shared" si="0"/>
        <v>0</v>
      </c>
      <c r="V24" s="10" t="s">
        <v>28</v>
      </c>
      <c r="W24" s="11">
        <f t="shared" si="1"/>
        <v>0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</row>
    <row r="25" spans="1:28" ht="12.75">
      <c r="A25" s="9"/>
      <c r="B25" s="10"/>
      <c r="C25" s="10"/>
      <c r="D25" s="10"/>
      <c r="E25" s="9"/>
      <c r="F25" s="10"/>
      <c r="G25" s="10"/>
      <c r="H25" s="10"/>
      <c r="I25" s="9"/>
      <c r="J25" s="10"/>
      <c r="K25" s="10"/>
      <c r="L25" s="10"/>
      <c r="M25" s="9"/>
      <c r="N25" s="10"/>
      <c r="O25" s="10"/>
      <c r="P25" s="10"/>
      <c r="Q25" s="9"/>
      <c r="R25" s="10"/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  <c r="AB25" s="12" t="s">
        <v>26</v>
      </c>
    </row>
    <row r="26" spans="1:28" ht="12.75">
      <c r="A26" s="9"/>
      <c r="B26" s="10"/>
      <c r="C26" s="10"/>
      <c r="D26" s="10"/>
      <c r="E26" s="9"/>
      <c r="F26" s="10"/>
      <c r="G26" s="10"/>
      <c r="H26" s="10"/>
      <c r="I26" s="9"/>
      <c r="J26" s="10"/>
      <c r="K26" s="10"/>
      <c r="L26" s="10"/>
      <c r="M26" s="9"/>
      <c r="N26" s="10"/>
      <c r="O26" s="10"/>
      <c r="P26" s="10"/>
      <c r="Q26" s="9"/>
      <c r="R26" s="10"/>
      <c r="S26" s="10"/>
      <c r="T26" s="10"/>
      <c r="U26" s="1">
        <f t="shared" si="0"/>
        <v>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8" ht="12.75">
      <c r="A27" s="20"/>
      <c r="B27" s="21"/>
      <c r="C27" s="21"/>
      <c r="D27" s="22"/>
      <c r="E27" s="20"/>
      <c r="F27" s="21"/>
      <c r="G27" s="21"/>
      <c r="H27" s="22"/>
      <c r="I27" s="20"/>
      <c r="J27" s="21"/>
      <c r="K27" s="21"/>
      <c r="L27" s="22"/>
      <c r="M27" s="20"/>
      <c r="N27" s="21"/>
      <c r="O27" s="21"/>
      <c r="P27" s="22"/>
      <c r="Q27" s="20"/>
      <c r="R27" s="21"/>
      <c r="S27" s="21"/>
      <c r="T27" s="22"/>
      <c r="U27" s="1">
        <f t="shared" si="0"/>
        <v>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</row>
    <row r="28" spans="1:28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AB28" s="12" t="s">
        <v>29</v>
      </c>
    </row>
    <row r="29" spans="1:2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6" ht="12.75">
      <c r="A32" s="9"/>
      <c r="B32" s="10"/>
      <c r="C32" s="10"/>
      <c r="D32" s="10"/>
      <c r="E32" s="9"/>
      <c r="F32" s="10"/>
      <c r="G32" s="10"/>
      <c r="H32" s="10"/>
      <c r="I32" s="19"/>
      <c r="J32" s="17"/>
      <c r="K32" s="17"/>
      <c r="L32" s="17"/>
      <c r="M32" s="19"/>
      <c r="N32" s="17"/>
      <c r="O32" s="17"/>
      <c r="P32" s="17"/>
      <c r="Q32" s="19"/>
      <c r="R32" s="17"/>
      <c r="S32" s="17"/>
      <c r="T32" s="17"/>
      <c r="U32" s="1">
        <f aca="true" t="shared" si="8" ref="U32:U53">D32+H32+L32+P32+T32</f>
        <v>0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0</v>
      </c>
      <c r="Y32" s="11">
        <f aca="true" t="shared" si="11" ref="Y32:Y53">IF($C32=3,$D32)+IF($G32=3,$H32)+IF($K32=3,$L32)+IF($O32=3,$P32)+IF($S32=3,$T32)</f>
        <v>0</v>
      </c>
      <c r="Z32" s="11">
        <f aca="true" t="shared" si="12" ref="Z32:Z53">IF($C32=4,$D32)+IF($G32=4,$H32)+IF($K32=4,$L32)+IF($O32=4,$P32)+IF($S32=4,$T32)</f>
        <v>0</v>
      </c>
    </row>
    <row r="33" spans="1:26" ht="12.75">
      <c r="A33" s="9"/>
      <c r="B33" s="10"/>
      <c r="C33" s="10"/>
      <c r="D33" s="10"/>
      <c r="E33" s="9"/>
      <c r="F33" s="10"/>
      <c r="G33" s="10"/>
      <c r="H33" s="10"/>
      <c r="I33" s="19"/>
      <c r="J33" s="17"/>
      <c r="K33" s="17"/>
      <c r="L33" s="17"/>
      <c r="M33" s="19"/>
      <c r="N33" s="17"/>
      <c r="O33" s="17"/>
      <c r="P33" s="17"/>
      <c r="Q33" s="19"/>
      <c r="R33" s="17"/>
      <c r="S33" s="17"/>
      <c r="T33" s="17"/>
      <c r="U33" s="1">
        <f t="shared" si="8"/>
        <v>0</v>
      </c>
      <c r="V33" s="10" t="s">
        <v>21</v>
      </c>
      <c r="W33" s="11">
        <f t="shared" si="9"/>
        <v>0</v>
      </c>
      <c r="X33" s="11">
        <f t="shared" si="10"/>
        <v>0</v>
      </c>
      <c r="Y33" s="11">
        <f t="shared" si="11"/>
        <v>0</v>
      </c>
      <c r="Z33" s="11">
        <f t="shared" si="12"/>
        <v>0</v>
      </c>
    </row>
    <row r="34" spans="1:26" ht="12.75">
      <c r="A34" s="9"/>
      <c r="B34" s="10"/>
      <c r="C34" s="10"/>
      <c r="D34" s="10"/>
      <c r="E34" s="9"/>
      <c r="F34" s="10"/>
      <c r="G34" s="10"/>
      <c r="H34" s="10"/>
      <c r="I34" s="19"/>
      <c r="J34" s="17"/>
      <c r="K34" s="17"/>
      <c r="L34" s="17"/>
      <c r="M34" s="19"/>
      <c r="N34" s="17"/>
      <c r="O34" s="17"/>
      <c r="P34" s="17"/>
      <c r="Q34" s="19"/>
      <c r="R34" s="17"/>
      <c r="S34" s="17"/>
      <c r="T34" s="17"/>
      <c r="U34" s="1">
        <f t="shared" si="8"/>
        <v>0</v>
      </c>
      <c r="V34" s="10" t="s">
        <v>22</v>
      </c>
      <c r="W34" s="11">
        <f t="shared" si="9"/>
        <v>0</v>
      </c>
      <c r="X34" s="11">
        <f t="shared" si="10"/>
        <v>0</v>
      </c>
      <c r="Y34" s="11">
        <f t="shared" si="11"/>
        <v>0</v>
      </c>
      <c r="Z34" s="11">
        <f t="shared" si="12"/>
        <v>0</v>
      </c>
    </row>
    <row r="35" spans="1:26" ht="12.75">
      <c r="A35" s="9"/>
      <c r="B35" s="10"/>
      <c r="C35" s="10"/>
      <c r="D35" s="10"/>
      <c r="E35" s="9"/>
      <c r="F35" s="10"/>
      <c r="G35" s="10"/>
      <c r="H35" s="10"/>
      <c r="I35" s="19"/>
      <c r="J35" s="17"/>
      <c r="K35" s="17"/>
      <c r="L35" s="17"/>
      <c r="M35" s="19"/>
      <c r="N35" s="17"/>
      <c r="O35" s="17"/>
      <c r="P35" s="17"/>
      <c r="Q35" s="19"/>
      <c r="R35" s="17"/>
      <c r="S35" s="17"/>
      <c r="T35" s="17"/>
      <c r="U35" s="1">
        <f t="shared" si="8"/>
        <v>0</v>
      </c>
      <c r="V35" s="10" t="s">
        <v>19</v>
      </c>
      <c r="W35" s="11">
        <f t="shared" si="9"/>
        <v>0</v>
      </c>
      <c r="X35" s="11">
        <f t="shared" si="10"/>
        <v>0</v>
      </c>
      <c r="Y35" s="11">
        <f t="shared" si="11"/>
        <v>0</v>
      </c>
      <c r="Z35" s="11">
        <f t="shared" si="12"/>
        <v>0</v>
      </c>
    </row>
    <row r="36" spans="1:26" ht="12.75">
      <c r="A36" s="9"/>
      <c r="B36" s="10"/>
      <c r="C36" s="10"/>
      <c r="D36" s="10"/>
      <c r="E36" s="9"/>
      <c r="F36" s="10"/>
      <c r="G36" s="10"/>
      <c r="H36" s="10"/>
      <c r="I36" s="19"/>
      <c r="J36" s="17"/>
      <c r="K36" s="17"/>
      <c r="L36" s="17"/>
      <c r="M36" s="19"/>
      <c r="N36" s="17"/>
      <c r="O36" s="17"/>
      <c r="P36" s="17"/>
      <c r="Q36" s="19"/>
      <c r="R36" s="17"/>
      <c r="S36" s="17"/>
      <c r="T36" s="17"/>
      <c r="U36" s="1">
        <f t="shared" si="8"/>
        <v>0</v>
      </c>
      <c r="V36" s="10" t="s">
        <v>21</v>
      </c>
      <c r="W36" s="11">
        <f t="shared" si="9"/>
        <v>0</v>
      </c>
      <c r="X36" s="11">
        <f t="shared" si="10"/>
        <v>0</v>
      </c>
      <c r="Y36" s="11">
        <f t="shared" si="11"/>
        <v>0</v>
      </c>
      <c r="Z36" s="11">
        <f t="shared" si="12"/>
        <v>0</v>
      </c>
    </row>
    <row r="37" spans="1:26" ht="12.75">
      <c r="A37" s="9"/>
      <c r="B37" s="10"/>
      <c r="C37" s="10"/>
      <c r="D37" s="10"/>
      <c r="E37" s="9"/>
      <c r="F37" s="10"/>
      <c r="G37" s="10"/>
      <c r="H37" s="10"/>
      <c r="I37" s="19"/>
      <c r="J37" s="17"/>
      <c r="K37" s="17"/>
      <c r="L37" s="17"/>
      <c r="M37" s="19"/>
      <c r="N37" s="17"/>
      <c r="O37" s="17"/>
      <c r="P37" s="17"/>
      <c r="Q37" s="19"/>
      <c r="R37" s="17"/>
      <c r="S37" s="17"/>
      <c r="T37" s="17"/>
      <c r="U37" s="1">
        <f t="shared" si="8"/>
        <v>0</v>
      </c>
      <c r="V37" s="10" t="s">
        <v>22</v>
      </c>
      <c r="W37" s="11">
        <f t="shared" si="9"/>
        <v>0</v>
      </c>
      <c r="X37" s="11">
        <f t="shared" si="10"/>
        <v>0</v>
      </c>
      <c r="Y37" s="11">
        <f t="shared" si="11"/>
        <v>0</v>
      </c>
      <c r="Z37" s="11">
        <f t="shared" si="12"/>
        <v>0</v>
      </c>
    </row>
    <row r="38" spans="1:26" ht="12.75">
      <c r="A38" s="9"/>
      <c r="B38" s="10"/>
      <c r="C38" s="10"/>
      <c r="D38" s="10"/>
      <c r="E38" s="9"/>
      <c r="F38" s="10"/>
      <c r="G38" s="10"/>
      <c r="H38" s="10"/>
      <c r="I38" s="19"/>
      <c r="J38" s="17"/>
      <c r="K38" s="17"/>
      <c r="L38" s="17"/>
      <c r="M38" s="19"/>
      <c r="N38" s="17"/>
      <c r="O38" s="17"/>
      <c r="P38" s="17"/>
      <c r="Q38" s="19"/>
      <c r="R38" s="17"/>
      <c r="S38" s="17"/>
      <c r="T38" s="17"/>
      <c r="U38" s="1">
        <f t="shared" si="8"/>
        <v>0</v>
      </c>
      <c r="V38" s="10" t="s">
        <v>19</v>
      </c>
      <c r="W38" s="11">
        <f t="shared" si="9"/>
        <v>0</v>
      </c>
      <c r="X38" s="11">
        <f t="shared" si="10"/>
        <v>0</v>
      </c>
      <c r="Y38" s="11">
        <f t="shared" si="11"/>
        <v>0</v>
      </c>
      <c r="Z38" s="11">
        <f t="shared" si="12"/>
        <v>0</v>
      </c>
    </row>
    <row r="39" spans="1:26" ht="12.75">
      <c r="A39" s="9"/>
      <c r="B39" s="10"/>
      <c r="C39" s="10"/>
      <c r="D39" s="10"/>
      <c r="E39" s="9"/>
      <c r="F39" s="10"/>
      <c r="G39" s="10"/>
      <c r="H39" s="10"/>
      <c r="I39" s="19"/>
      <c r="J39" s="17"/>
      <c r="K39" s="17"/>
      <c r="L39" s="17"/>
      <c r="M39" s="19"/>
      <c r="N39" s="17"/>
      <c r="O39" s="17"/>
      <c r="P39" s="17"/>
      <c r="Q39" s="19"/>
      <c r="R39" s="17"/>
      <c r="S39" s="17"/>
      <c r="T39" s="17"/>
      <c r="U39" s="1">
        <f t="shared" si="8"/>
        <v>0</v>
      </c>
      <c r="V39" s="10" t="s">
        <v>21</v>
      </c>
      <c r="W39" s="11">
        <f t="shared" si="9"/>
        <v>0</v>
      </c>
      <c r="X39" s="11">
        <f t="shared" si="10"/>
        <v>0</v>
      </c>
      <c r="Y39" s="11">
        <f t="shared" si="11"/>
        <v>0</v>
      </c>
      <c r="Z39" s="11">
        <f t="shared" si="12"/>
        <v>0</v>
      </c>
    </row>
    <row r="40" spans="1:26" ht="12.75">
      <c r="A40" s="9"/>
      <c r="B40" s="10"/>
      <c r="C40" s="10"/>
      <c r="D40" s="10"/>
      <c r="E40" s="9"/>
      <c r="F40" s="10"/>
      <c r="G40" s="10"/>
      <c r="H40" s="10"/>
      <c r="I40" s="19"/>
      <c r="J40" s="17"/>
      <c r="K40" s="17"/>
      <c r="L40" s="17"/>
      <c r="M40" s="19"/>
      <c r="N40" s="17"/>
      <c r="O40" s="17"/>
      <c r="P40" s="17"/>
      <c r="Q40" s="19"/>
      <c r="R40" s="17"/>
      <c r="S40" s="17"/>
      <c r="T40" s="17"/>
      <c r="U40" s="1">
        <f t="shared" si="8"/>
        <v>0</v>
      </c>
      <c r="V40" s="10" t="s">
        <v>22</v>
      </c>
      <c r="W40" s="11">
        <f t="shared" si="9"/>
        <v>0</v>
      </c>
      <c r="X40" s="11">
        <f t="shared" si="10"/>
        <v>0</v>
      </c>
      <c r="Y40" s="11">
        <f t="shared" si="11"/>
        <v>0</v>
      </c>
      <c r="Z40" s="11">
        <f t="shared" si="12"/>
        <v>0</v>
      </c>
    </row>
    <row r="41" spans="1:26" ht="12.75">
      <c r="A41" s="9"/>
      <c r="B41" s="10"/>
      <c r="C41" s="10"/>
      <c r="D41" s="10"/>
      <c r="E41" s="9"/>
      <c r="F41" s="10"/>
      <c r="G41" s="10"/>
      <c r="H41" s="10"/>
      <c r="I41" s="19"/>
      <c r="J41" s="17"/>
      <c r="K41" s="17"/>
      <c r="L41" s="17"/>
      <c r="M41" s="19"/>
      <c r="N41" s="17"/>
      <c r="O41" s="17"/>
      <c r="P41" s="17"/>
      <c r="Q41" s="19"/>
      <c r="R41" s="17"/>
      <c r="S41" s="17"/>
      <c r="T41" s="17"/>
      <c r="U41" s="1">
        <f t="shared" si="8"/>
        <v>0</v>
      </c>
      <c r="V41" s="10" t="s">
        <v>19</v>
      </c>
      <c r="W41" s="11">
        <f t="shared" si="9"/>
        <v>0</v>
      </c>
      <c r="X41" s="11">
        <f t="shared" si="10"/>
        <v>0</v>
      </c>
      <c r="Y41" s="11">
        <f t="shared" si="11"/>
        <v>0</v>
      </c>
      <c r="Z41" s="11">
        <f t="shared" si="12"/>
        <v>0</v>
      </c>
    </row>
    <row r="42" spans="1:26" ht="12.75">
      <c r="A42" s="9"/>
      <c r="B42" s="10"/>
      <c r="C42" s="10"/>
      <c r="D42" s="10"/>
      <c r="E42" s="9"/>
      <c r="F42" s="10"/>
      <c r="G42" s="10"/>
      <c r="H42" s="10"/>
      <c r="I42" s="19"/>
      <c r="J42" s="17"/>
      <c r="K42" s="17"/>
      <c r="L42" s="17"/>
      <c r="M42" s="19"/>
      <c r="N42" s="17"/>
      <c r="O42" s="17"/>
      <c r="P42" s="17"/>
      <c r="Q42" s="19"/>
      <c r="R42" s="17"/>
      <c r="S42" s="17"/>
      <c r="T42" s="17"/>
      <c r="U42" s="1">
        <f t="shared" si="8"/>
        <v>0</v>
      </c>
      <c r="V42" s="10" t="s">
        <v>21</v>
      </c>
      <c r="W42" s="11">
        <f t="shared" si="9"/>
        <v>0</v>
      </c>
      <c r="X42" s="11">
        <f t="shared" si="10"/>
        <v>0</v>
      </c>
      <c r="Y42" s="11">
        <f t="shared" si="11"/>
        <v>0</v>
      </c>
      <c r="Z42" s="11">
        <f t="shared" si="12"/>
        <v>0</v>
      </c>
    </row>
    <row r="43" spans="1:26" ht="12.75">
      <c r="A43" s="9"/>
      <c r="B43" s="10"/>
      <c r="C43" s="10"/>
      <c r="D43" s="10"/>
      <c r="E43" s="9"/>
      <c r="F43" s="10"/>
      <c r="G43" s="10"/>
      <c r="H43" s="10"/>
      <c r="I43" s="19"/>
      <c r="J43" s="17"/>
      <c r="K43" s="17"/>
      <c r="L43" s="17"/>
      <c r="M43" s="19"/>
      <c r="N43" s="17"/>
      <c r="O43" s="17"/>
      <c r="P43" s="17"/>
      <c r="Q43" s="19"/>
      <c r="R43" s="17"/>
      <c r="S43" s="17"/>
      <c r="T43" s="17"/>
      <c r="U43" s="1">
        <f t="shared" si="8"/>
        <v>0</v>
      </c>
      <c r="V43" s="10" t="s">
        <v>22</v>
      </c>
      <c r="W43" s="11">
        <f t="shared" si="9"/>
        <v>0</v>
      </c>
      <c r="X43" s="11">
        <f t="shared" si="10"/>
        <v>0</v>
      </c>
      <c r="Y43" s="11">
        <f t="shared" si="11"/>
        <v>0</v>
      </c>
      <c r="Z43" s="11">
        <f t="shared" si="12"/>
        <v>0</v>
      </c>
    </row>
    <row r="44" spans="1:26" ht="12.75">
      <c r="A44" s="15"/>
      <c r="B44" s="16"/>
      <c r="C44" s="16"/>
      <c r="D44" s="17"/>
      <c r="E44" s="15"/>
      <c r="F44" s="16"/>
      <c r="G44" s="16"/>
      <c r="H44" s="17"/>
      <c r="I44" s="15"/>
      <c r="J44" s="16"/>
      <c r="K44" s="16"/>
      <c r="L44" s="17"/>
      <c r="M44" s="15"/>
      <c r="N44" s="16"/>
      <c r="O44" s="16"/>
      <c r="P44" s="17"/>
      <c r="Q44" s="15"/>
      <c r="R44" s="16"/>
      <c r="S44" s="16"/>
      <c r="T44" s="17"/>
      <c r="U44" s="1">
        <f t="shared" si="8"/>
        <v>0</v>
      </c>
      <c r="V44" s="16" t="s">
        <v>24</v>
      </c>
      <c r="W44" s="11">
        <f t="shared" si="9"/>
        <v>0</v>
      </c>
      <c r="X44" s="11">
        <f t="shared" si="10"/>
        <v>0</v>
      </c>
      <c r="Y44" s="11">
        <f t="shared" si="11"/>
        <v>0</v>
      </c>
      <c r="Z44" s="11">
        <f t="shared" si="12"/>
        <v>0</v>
      </c>
    </row>
    <row r="45" spans="1:26" ht="12.75">
      <c r="A45" s="19"/>
      <c r="B45" s="16"/>
      <c r="C45" s="17"/>
      <c r="D45" s="17"/>
      <c r="E45" s="19"/>
      <c r="F45" s="16"/>
      <c r="G45" s="17"/>
      <c r="H45" s="17"/>
      <c r="I45" s="19"/>
      <c r="J45" s="16"/>
      <c r="K45" s="17"/>
      <c r="L45" s="17"/>
      <c r="M45" s="19"/>
      <c r="N45" s="16"/>
      <c r="O45" s="17"/>
      <c r="P45" s="17"/>
      <c r="Q45" s="19"/>
      <c r="R45" s="16"/>
      <c r="S45" s="17"/>
      <c r="T45" s="17"/>
      <c r="U45" s="1">
        <f t="shared" si="8"/>
        <v>0</v>
      </c>
      <c r="V45" s="16" t="s">
        <v>24</v>
      </c>
      <c r="W45" s="11">
        <f t="shared" si="9"/>
        <v>0</v>
      </c>
      <c r="X45" s="11">
        <f t="shared" si="10"/>
        <v>0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/>
      <c r="C46" s="10"/>
      <c r="D46" s="10"/>
      <c r="E46" s="9"/>
      <c r="F46" s="10"/>
      <c r="G46" s="10"/>
      <c r="H46" s="10"/>
      <c r="I46" s="9"/>
      <c r="J46" s="10"/>
      <c r="K46" s="10"/>
      <c r="L46" s="10"/>
      <c r="M46" s="19"/>
      <c r="N46" s="17"/>
      <c r="O46" s="17"/>
      <c r="P46" s="17"/>
      <c r="Q46" s="9"/>
      <c r="R46" s="10"/>
      <c r="S46" s="10"/>
      <c r="T46" s="10"/>
      <c r="U46" s="1">
        <f t="shared" si="8"/>
        <v>0</v>
      </c>
      <c r="V46" s="10" t="s">
        <v>25</v>
      </c>
      <c r="W46" s="11">
        <f t="shared" si="9"/>
        <v>0</v>
      </c>
      <c r="X46" s="11">
        <f t="shared" si="10"/>
        <v>0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/>
      <c r="C47" s="10"/>
      <c r="D47" s="10"/>
      <c r="E47" s="9"/>
      <c r="F47" s="10"/>
      <c r="G47" s="10"/>
      <c r="H47" s="10"/>
      <c r="I47" s="9"/>
      <c r="J47" s="10"/>
      <c r="K47" s="10"/>
      <c r="L47" s="10"/>
      <c r="M47" s="19"/>
      <c r="N47" s="17"/>
      <c r="O47" s="17"/>
      <c r="P47" s="17"/>
      <c r="Q47" s="9"/>
      <c r="R47" s="10"/>
      <c r="S47" s="10"/>
      <c r="T47" s="10"/>
      <c r="U47" s="1">
        <f t="shared" si="8"/>
        <v>0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0</v>
      </c>
      <c r="Z47" s="11">
        <f t="shared" si="12"/>
        <v>0</v>
      </c>
    </row>
    <row r="48" spans="1:26" ht="12.75">
      <c r="A48" s="9"/>
      <c r="B48" s="10"/>
      <c r="C48" s="10"/>
      <c r="D48" s="10"/>
      <c r="E48" s="9"/>
      <c r="F48" s="10"/>
      <c r="G48" s="10"/>
      <c r="H48" s="10"/>
      <c r="I48" s="9"/>
      <c r="J48" s="10"/>
      <c r="K48" s="10"/>
      <c r="L48" s="10"/>
      <c r="M48" s="19"/>
      <c r="N48" s="17"/>
      <c r="O48" s="17"/>
      <c r="P48" s="17"/>
      <c r="Q48" s="9"/>
      <c r="R48" s="10"/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/>
      <c r="C49" s="10"/>
      <c r="D49" s="10"/>
      <c r="E49" s="9"/>
      <c r="F49" s="10"/>
      <c r="G49" s="10"/>
      <c r="H49" s="10"/>
      <c r="I49" s="9"/>
      <c r="J49" s="10"/>
      <c r="K49" s="10"/>
      <c r="L49" s="10"/>
      <c r="M49" s="19"/>
      <c r="N49" s="17"/>
      <c r="O49" s="17"/>
      <c r="P49" s="17"/>
      <c r="Q49" s="9"/>
      <c r="R49" s="10"/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/>
      <c r="C50" s="10"/>
      <c r="D50" s="10"/>
      <c r="E50" s="9"/>
      <c r="F50" s="10"/>
      <c r="G50" s="10"/>
      <c r="H50" s="10"/>
      <c r="I50" s="9"/>
      <c r="J50" s="10"/>
      <c r="K50" s="10"/>
      <c r="L50" s="10"/>
      <c r="M50" s="19"/>
      <c r="N50" s="17"/>
      <c r="O50" s="17"/>
      <c r="P50" s="17"/>
      <c r="Q50" s="9"/>
      <c r="R50" s="10"/>
      <c r="S50" s="10"/>
      <c r="T50" s="10"/>
      <c r="U50" s="1">
        <f t="shared" si="8"/>
        <v>0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0</v>
      </c>
      <c r="Z50" s="11">
        <f t="shared" si="12"/>
        <v>0</v>
      </c>
    </row>
    <row r="51" spans="1:26" ht="12.75">
      <c r="A51" s="9"/>
      <c r="B51" s="10"/>
      <c r="C51" s="10"/>
      <c r="D51" s="10"/>
      <c r="E51" s="9"/>
      <c r="F51" s="10"/>
      <c r="G51" s="10"/>
      <c r="H51" s="10"/>
      <c r="I51" s="9"/>
      <c r="J51" s="10"/>
      <c r="K51" s="10"/>
      <c r="L51" s="10"/>
      <c r="M51" s="19"/>
      <c r="N51" s="17"/>
      <c r="O51" s="17"/>
      <c r="P51" s="17"/>
      <c r="Q51" s="9"/>
      <c r="R51" s="10"/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/>
      <c r="B52" s="10"/>
      <c r="C52" s="10"/>
      <c r="D52" s="10"/>
      <c r="E52" s="9"/>
      <c r="F52" s="10"/>
      <c r="G52" s="10"/>
      <c r="H52" s="10"/>
      <c r="I52" s="9"/>
      <c r="J52" s="10"/>
      <c r="K52" s="10"/>
      <c r="L52" s="10"/>
      <c r="M52" s="19"/>
      <c r="N52" s="17"/>
      <c r="O52" s="17"/>
      <c r="P52" s="17"/>
      <c r="Q52" s="9"/>
      <c r="R52" s="10"/>
      <c r="S52" s="10"/>
      <c r="T52" s="10"/>
      <c r="U52" s="1">
        <f t="shared" si="8"/>
        <v>0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/>
      <c r="B53" s="21"/>
      <c r="C53" s="21"/>
      <c r="D53" s="22"/>
      <c r="E53" s="20"/>
      <c r="F53" s="21"/>
      <c r="G53" s="21"/>
      <c r="H53" s="22"/>
      <c r="I53" s="20"/>
      <c r="J53" s="21"/>
      <c r="K53" s="21"/>
      <c r="L53" s="22"/>
      <c r="M53" s="40"/>
      <c r="N53" s="41"/>
      <c r="O53" s="41"/>
      <c r="P53" s="42"/>
      <c r="Q53" s="20"/>
      <c r="R53" s="21"/>
      <c r="S53" s="21"/>
      <c r="T53" s="22"/>
      <c r="U53" s="1">
        <f t="shared" si="8"/>
        <v>0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25"/>
      <c r="S56" s="25"/>
      <c r="T56" s="25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6" ht="12.75">
      <c r="A58" s="9"/>
      <c r="B58" s="10"/>
      <c r="C58" s="10"/>
      <c r="D58" s="10"/>
      <c r="E58" s="19"/>
      <c r="F58" s="17"/>
      <c r="G58" s="17"/>
      <c r="H58" s="17"/>
      <c r="I58" s="19"/>
      <c r="J58" s="17"/>
      <c r="K58" s="17"/>
      <c r="L58" s="17"/>
      <c r="M58" s="19"/>
      <c r="N58" s="17"/>
      <c r="O58" s="17"/>
      <c r="P58" s="17"/>
      <c r="Q58" s="19"/>
      <c r="R58" s="17"/>
      <c r="S58" s="17"/>
      <c r="T58" s="17"/>
      <c r="U58" s="1">
        <f aca="true" t="shared" si="13" ref="U58:U79">D58+H58+L58+P58+T58</f>
        <v>0</v>
      </c>
      <c r="V58" s="10" t="s">
        <v>19</v>
      </c>
      <c r="W58" s="11">
        <f aca="true" t="shared" si="14" ref="W58:W76">IF($C58=1,$D58)+IF($G58=1,$H58)+IF($K58=1,$L58)+IF($O58=1,$P58)+IF($S58=1,$T58)</f>
        <v>0</v>
      </c>
      <c r="X58" s="11">
        <f aca="true" t="shared" si="15" ref="X58:X76">IF($C58=2,$D58)+IF($G58=2,$H58)+IF($K58=2,$L58)+IF($O58=2,$P58)+IF($S58=2,$T58)</f>
        <v>0</v>
      </c>
      <c r="Y58" s="11">
        <f aca="true" t="shared" si="16" ref="Y58:Y76">IF($C58=3,$D58)+IF($G58=3,$H58)+IF($K58=3,$L58)+IF($O58=3,$P58)+IF($S58=3,$T58)</f>
        <v>0</v>
      </c>
      <c r="Z58" s="11">
        <f aca="true" t="shared" si="17" ref="Z58:Z79">IF($C58=4,$D58)+IF($G58=4,$H58)+IF($K58=4,$L58)+IF($O58=4,$P58)+IF($S58=4,$T58)</f>
        <v>0</v>
      </c>
    </row>
    <row r="59" spans="1:26" ht="12.75">
      <c r="A59" s="9"/>
      <c r="B59" s="10"/>
      <c r="C59" s="10"/>
      <c r="D59" s="10"/>
      <c r="E59" s="19"/>
      <c r="F59" s="17"/>
      <c r="G59" s="17"/>
      <c r="H59" s="17"/>
      <c r="I59" s="19"/>
      <c r="J59" s="17"/>
      <c r="K59" s="17"/>
      <c r="L59" s="17"/>
      <c r="M59" s="19"/>
      <c r="N59" s="17"/>
      <c r="O59" s="17"/>
      <c r="P59" s="17"/>
      <c r="Q59" s="19"/>
      <c r="R59" s="17"/>
      <c r="S59" s="17"/>
      <c r="T59" s="17"/>
      <c r="U59" s="1">
        <f t="shared" si="13"/>
        <v>0</v>
      </c>
      <c r="V59" s="10" t="s">
        <v>21</v>
      </c>
      <c r="W59" s="11">
        <f t="shared" si="14"/>
        <v>0</v>
      </c>
      <c r="X59" s="11">
        <f t="shared" si="15"/>
        <v>0</v>
      </c>
      <c r="Y59" s="11">
        <f t="shared" si="16"/>
        <v>0</v>
      </c>
      <c r="Z59" s="11">
        <f t="shared" si="17"/>
        <v>0</v>
      </c>
    </row>
    <row r="60" spans="1:26" ht="12.75">
      <c r="A60" s="9"/>
      <c r="B60" s="10"/>
      <c r="C60" s="10"/>
      <c r="D60" s="10"/>
      <c r="E60" s="19"/>
      <c r="F60" s="17"/>
      <c r="G60" s="17"/>
      <c r="H60" s="17"/>
      <c r="I60" s="19"/>
      <c r="J60" s="17"/>
      <c r="K60" s="17"/>
      <c r="L60" s="17"/>
      <c r="M60" s="19"/>
      <c r="N60" s="17"/>
      <c r="O60" s="17"/>
      <c r="P60" s="17"/>
      <c r="Q60" s="19"/>
      <c r="R60" s="17"/>
      <c r="S60" s="17"/>
      <c r="T60" s="17"/>
      <c r="U60" s="1">
        <f t="shared" si="13"/>
        <v>0</v>
      </c>
      <c r="V60" s="10" t="s">
        <v>22</v>
      </c>
      <c r="W60" s="11">
        <f t="shared" si="14"/>
        <v>0</v>
      </c>
      <c r="X60" s="11">
        <f t="shared" si="15"/>
        <v>0</v>
      </c>
      <c r="Y60" s="11">
        <f t="shared" si="16"/>
        <v>0</v>
      </c>
      <c r="Z60" s="11">
        <f t="shared" si="17"/>
        <v>0</v>
      </c>
    </row>
    <row r="61" spans="1:26" ht="12.75">
      <c r="A61" s="19"/>
      <c r="B61" s="17"/>
      <c r="C61" s="17"/>
      <c r="D61" s="17"/>
      <c r="E61" s="19"/>
      <c r="F61" s="17"/>
      <c r="G61" s="17"/>
      <c r="H61" s="17"/>
      <c r="I61" s="19"/>
      <c r="J61" s="17"/>
      <c r="K61" s="17"/>
      <c r="L61" s="17"/>
      <c r="M61" s="19"/>
      <c r="N61" s="17"/>
      <c r="O61" s="17"/>
      <c r="P61" s="17"/>
      <c r="Q61" s="19"/>
      <c r="R61" s="17"/>
      <c r="S61" s="17"/>
      <c r="T61" s="17"/>
      <c r="U61" s="1">
        <f t="shared" si="13"/>
        <v>0</v>
      </c>
      <c r="V61" s="10" t="s">
        <v>19</v>
      </c>
      <c r="W61" s="11">
        <f t="shared" si="14"/>
        <v>0</v>
      </c>
      <c r="X61" s="11">
        <f t="shared" si="15"/>
        <v>0</v>
      </c>
      <c r="Y61" s="11">
        <f t="shared" si="16"/>
        <v>0</v>
      </c>
      <c r="Z61" s="11">
        <f t="shared" si="17"/>
        <v>0</v>
      </c>
    </row>
    <row r="62" spans="1:26" ht="12.75">
      <c r="A62" s="19"/>
      <c r="B62" s="17"/>
      <c r="C62" s="17"/>
      <c r="D62" s="17"/>
      <c r="E62" s="19"/>
      <c r="F62" s="17"/>
      <c r="G62" s="17"/>
      <c r="H62" s="17"/>
      <c r="I62" s="19"/>
      <c r="J62" s="17"/>
      <c r="K62" s="17"/>
      <c r="L62" s="17"/>
      <c r="M62" s="19"/>
      <c r="N62" s="17"/>
      <c r="O62" s="17"/>
      <c r="P62" s="17"/>
      <c r="Q62" s="19"/>
      <c r="R62" s="17"/>
      <c r="S62" s="17"/>
      <c r="T62" s="17"/>
      <c r="U62" s="1">
        <f t="shared" si="13"/>
        <v>0</v>
      </c>
      <c r="V62" s="10" t="s">
        <v>21</v>
      </c>
      <c r="W62" s="11">
        <f t="shared" si="14"/>
        <v>0</v>
      </c>
      <c r="X62" s="11">
        <f t="shared" si="15"/>
        <v>0</v>
      </c>
      <c r="Y62" s="11">
        <f t="shared" si="16"/>
        <v>0</v>
      </c>
      <c r="Z62" s="11">
        <f t="shared" si="17"/>
        <v>0</v>
      </c>
    </row>
    <row r="63" spans="1:26" ht="12.75">
      <c r="A63" s="19"/>
      <c r="B63" s="17"/>
      <c r="C63" s="17"/>
      <c r="D63" s="17"/>
      <c r="E63" s="19"/>
      <c r="F63" s="17"/>
      <c r="G63" s="17"/>
      <c r="H63" s="17"/>
      <c r="I63" s="19"/>
      <c r="J63" s="17"/>
      <c r="K63" s="17"/>
      <c r="L63" s="17"/>
      <c r="M63" s="19"/>
      <c r="N63" s="17"/>
      <c r="O63" s="17"/>
      <c r="P63" s="17"/>
      <c r="Q63" s="19"/>
      <c r="R63" s="17"/>
      <c r="S63" s="17"/>
      <c r="T63" s="17"/>
      <c r="U63" s="1">
        <f t="shared" si="13"/>
        <v>0</v>
      </c>
      <c r="V63" s="10" t="s">
        <v>22</v>
      </c>
      <c r="W63" s="11">
        <f t="shared" si="14"/>
        <v>0</v>
      </c>
      <c r="X63" s="11">
        <f t="shared" si="15"/>
        <v>0</v>
      </c>
      <c r="Y63" s="11">
        <f t="shared" si="16"/>
        <v>0</v>
      </c>
      <c r="Z63" s="11">
        <f t="shared" si="17"/>
        <v>0</v>
      </c>
    </row>
    <row r="64" spans="1:26" ht="12.75">
      <c r="A64" s="19"/>
      <c r="B64" s="17"/>
      <c r="C64" s="17"/>
      <c r="D64" s="17"/>
      <c r="E64" s="19"/>
      <c r="F64" s="17"/>
      <c r="G64" s="17"/>
      <c r="H64" s="17"/>
      <c r="I64" s="19"/>
      <c r="J64" s="17"/>
      <c r="K64" s="17"/>
      <c r="L64" s="17"/>
      <c r="M64" s="19"/>
      <c r="N64" s="17"/>
      <c r="O64" s="17"/>
      <c r="P64" s="17"/>
      <c r="Q64" s="19"/>
      <c r="R64" s="17"/>
      <c r="S64" s="17"/>
      <c r="T64" s="17"/>
      <c r="U64" s="1">
        <f t="shared" si="13"/>
        <v>0</v>
      </c>
      <c r="V64" s="10" t="s">
        <v>19</v>
      </c>
      <c r="W64" s="11">
        <f t="shared" si="14"/>
        <v>0</v>
      </c>
      <c r="X64" s="11">
        <f t="shared" si="15"/>
        <v>0</v>
      </c>
      <c r="Y64" s="11">
        <f t="shared" si="16"/>
        <v>0</v>
      </c>
      <c r="Z64" s="11">
        <f t="shared" si="17"/>
        <v>0</v>
      </c>
    </row>
    <row r="65" spans="1:26" ht="12.75">
      <c r="A65" s="19"/>
      <c r="B65" s="17"/>
      <c r="C65" s="17"/>
      <c r="D65" s="17"/>
      <c r="E65" s="19"/>
      <c r="F65" s="17"/>
      <c r="G65" s="17"/>
      <c r="H65" s="17"/>
      <c r="I65" s="19"/>
      <c r="J65" s="17"/>
      <c r="K65" s="17"/>
      <c r="L65" s="17"/>
      <c r="M65" s="19"/>
      <c r="N65" s="17"/>
      <c r="O65" s="17"/>
      <c r="P65" s="17"/>
      <c r="Q65" s="19"/>
      <c r="R65" s="17"/>
      <c r="S65" s="17"/>
      <c r="T65" s="17"/>
      <c r="U65" s="1">
        <f t="shared" si="13"/>
        <v>0</v>
      </c>
      <c r="V65" s="10" t="s">
        <v>21</v>
      </c>
      <c r="W65" s="11">
        <f t="shared" si="14"/>
        <v>0</v>
      </c>
      <c r="X65" s="11">
        <f t="shared" si="15"/>
        <v>0</v>
      </c>
      <c r="Y65" s="11">
        <f t="shared" si="16"/>
        <v>0</v>
      </c>
      <c r="Z65" s="11">
        <f t="shared" si="17"/>
        <v>0</v>
      </c>
    </row>
    <row r="66" spans="1:26" ht="12.75">
      <c r="A66" s="9"/>
      <c r="B66" s="10"/>
      <c r="C66" s="10"/>
      <c r="D66" s="10"/>
      <c r="E66" s="19"/>
      <c r="F66" s="17"/>
      <c r="G66" s="17"/>
      <c r="H66" s="17"/>
      <c r="I66" s="19"/>
      <c r="J66" s="17"/>
      <c r="K66" s="17"/>
      <c r="L66" s="17"/>
      <c r="M66" s="19"/>
      <c r="N66" s="17"/>
      <c r="O66" s="17"/>
      <c r="P66" s="17"/>
      <c r="Q66" s="19"/>
      <c r="R66" s="17"/>
      <c r="S66" s="17"/>
      <c r="T66" s="17"/>
      <c r="U66" s="1">
        <f t="shared" si="13"/>
        <v>0</v>
      </c>
      <c r="V66" s="10" t="s">
        <v>22</v>
      </c>
      <c r="W66" s="11">
        <f t="shared" si="14"/>
        <v>0</v>
      </c>
      <c r="X66" s="11">
        <f t="shared" si="15"/>
        <v>0</v>
      </c>
      <c r="Y66" s="11">
        <f t="shared" si="16"/>
        <v>0</v>
      </c>
      <c r="Z66" s="11">
        <f t="shared" si="17"/>
        <v>0</v>
      </c>
    </row>
    <row r="67" spans="1:26" ht="12.75">
      <c r="A67" s="9"/>
      <c r="B67" s="10"/>
      <c r="C67" s="10"/>
      <c r="D67" s="10"/>
      <c r="E67" s="19"/>
      <c r="F67" s="17"/>
      <c r="G67" s="17"/>
      <c r="H67" s="17"/>
      <c r="I67" s="19"/>
      <c r="J67" s="17"/>
      <c r="K67" s="17"/>
      <c r="L67" s="17"/>
      <c r="M67" s="19"/>
      <c r="N67" s="17"/>
      <c r="O67" s="17"/>
      <c r="P67" s="17"/>
      <c r="Q67" s="19"/>
      <c r="R67" s="17"/>
      <c r="S67" s="17"/>
      <c r="T67" s="17"/>
      <c r="U67" s="1">
        <f t="shared" si="13"/>
        <v>0</v>
      </c>
      <c r="V67" s="10" t="s">
        <v>19</v>
      </c>
      <c r="W67" s="11">
        <f t="shared" si="14"/>
        <v>0</v>
      </c>
      <c r="X67" s="11">
        <f t="shared" si="15"/>
        <v>0</v>
      </c>
      <c r="Y67" s="11">
        <f t="shared" si="16"/>
        <v>0</v>
      </c>
      <c r="Z67" s="11">
        <f t="shared" si="17"/>
        <v>0</v>
      </c>
    </row>
    <row r="68" spans="1:26" ht="12.75">
      <c r="A68" s="9"/>
      <c r="B68" s="10"/>
      <c r="C68" s="10"/>
      <c r="D68" s="10"/>
      <c r="E68" s="19"/>
      <c r="F68" s="17"/>
      <c r="G68" s="17"/>
      <c r="H68" s="17"/>
      <c r="I68" s="19"/>
      <c r="J68" s="17"/>
      <c r="K68" s="17"/>
      <c r="L68" s="17"/>
      <c r="M68" s="19"/>
      <c r="N68" s="17"/>
      <c r="O68" s="17"/>
      <c r="P68" s="17"/>
      <c r="Q68" s="19"/>
      <c r="R68" s="17"/>
      <c r="S68" s="17"/>
      <c r="T68" s="17"/>
      <c r="U68" s="1">
        <f t="shared" si="13"/>
        <v>0</v>
      </c>
      <c r="V68" s="10" t="s">
        <v>21</v>
      </c>
      <c r="W68" s="11">
        <f t="shared" si="14"/>
        <v>0</v>
      </c>
      <c r="X68" s="11">
        <f t="shared" si="15"/>
        <v>0</v>
      </c>
      <c r="Y68" s="11">
        <f t="shared" si="16"/>
        <v>0</v>
      </c>
      <c r="Z68" s="11">
        <f t="shared" si="17"/>
        <v>0</v>
      </c>
    </row>
    <row r="69" spans="1:26" ht="12.75">
      <c r="A69" s="9"/>
      <c r="B69" s="10"/>
      <c r="C69" s="10"/>
      <c r="D69" s="10"/>
      <c r="E69" s="19"/>
      <c r="F69" s="17"/>
      <c r="G69" s="17"/>
      <c r="H69" s="17"/>
      <c r="I69" s="19"/>
      <c r="J69" s="17"/>
      <c r="K69" s="17"/>
      <c r="L69" s="17"/>
      <c r="M69" s="19"/>
      <c r="N69" s="17"/>
      <c r="O69" s="17"/>
      <c r="P69" s="17"/>
      <c r="Q69" s="19"/>
      <c r="R69" s="17"/>
      <c r="S69" s="17"/>
      <c r="T69" s="17"/>
      <c r="U69" s="1">
        <f t="shared" si="13"/>
        <v>0</v>
      </c>
      <c r="V69" s="10" t="s">
        <v>22</v>
      </c>
      <c r="W69" s="11">
        <f t="shared" si="14"/>
        <v>0</v>
      </c>
      <c r="X69" s="11">
        <f t="shared" si="15"/>
        <v>0</v>
      </c>
      <c r="Y69" s="11">
        <f t="shared" si="16"/>
        <v>0</v>
      </c>
      <c r="Z69" s="11">
        <f t="shared" si="17"/>
        <v>0</v>
      </c>
    </row>
    <row r="70" spans="1:26" ht="12.75">
      <c r="A70" s="15"/>
      <c r="B70" s="16"/>
      <c r="C70" s="16"/>
      <c r="D70" s="17"/>
      <c r="E70" s="15"/>
      <c r="F70" s="16"/>
      <c r="G70" s="16"/>
      <c r="H70" s="17"/>
      <c r="I70" s="15"/>
      <c r="J70" s="16"/>
      <c r="K70" s="16"/>
      <c r="L70" s="17"/>
      <c r="M70" s="15"/>
      <c r="N70" s="16"/>
      <c r="O70" s="16"/>
      <c r="P70" s="17"/>
      <c r="Q70" s="15"/>
      <c r="R70" s="16"/>
      <c r="S70" s="16"/>
      <c r="T70" s="17"/>
      <c r="U70" s="1">
        <f t="shared" si="13"/>
        <v>0</v>
      </c>
      <c r="V70" s="16" t="s">
        <v>24</v>
      </c>
      <c r="W70" s="11">
        <f t="shared" si="14"/>
        <v>0</v>
      </c>
      <c r="X70" s="11">
        <f t="shared" si="15"/>
        <v>0</v>
      </c>
      <c r="Y70" s="11">
        <f t="shared" si="16"/>
        <v>0</v>
      </c>
      <c r="Z70" s="11">
        <f t="shared" si="17"/>
        <v>0</v>
      </c>
    </row>
    <row r="71" spans="1:26" ht="12.75">
      <c r="A71" s="19"/>
      <c r="B71" s="16"/>
      <c r="C71" s="17"/>
      <c r="D71" s="17"/>
      <c r="E71" s="19"/>
      <c r="F71" s="16"/>
      <c r="G71" s="17"/>
      <c r="H71" s="17"/>
      <c r="I71" s="19"/>
      <c r="J71" s="16"/>
      <c r="K71" s="17"/>
      <c r="L71" s="17"/>
      <c r="M71" s="19"/>
      <c r="N71" s="16"/>
      <c r="O71" s="17"/>
      <c r="P71" s="17"/>
      <c r="Q71" s="19"/>
      <c r="R71" s="16"/>
      <c r="S71" s="17"/>
      <c r="T71" s="17"/>
      <c r="U71" s="1">
        <f t="shared" si="13"/>
        <v>0</v>
      </c>
      <c r="V71" s="16" t="s">
        <v>24</v>
      </c>
      <c r="W71" s="11">
        <f t="shared" si="14"/>
        <v>0</v>
      </c>
      <c r="X71" s="11">
        <f t="shared" si="15"/>
        <v>0</v>
      </c>
      <c r="Y71" s="11">
        <f t="shared" si="16"/>
        <v>0</v>
      </c>
      <c r="Z71" s="11">
        <f t="shared" si="17"/>
        <v>0</v>
      </c>
    </row>
    <row r="72" spans="1:26" ht="12.75">
      <c r="A72" s="9"/>
      <c r="B72" s="10"/>
      <c r="C72" s="10"/>
      <c r="D72" s="10"/>
      <c r="E72" s="9"/>
      <c r="F72" s="10"/>
      <c r="G72" s="10"/>
      <c r="H72" s="10"/>
      <c r="I72" s="19"/>
      <c r="J72" s="17"/>
      <c r="K72" s="17"/>
      <c r="L72" s="17"/>
      <c r="M72" s="19"/>
      <c r="N72" s="17"/>
      <c r="O72" s="17"/>
      <c r="P72" s="17"/>
      <c r="Q72" s="19"/>
      <c r="R72" s="17"/>
      <c r="S72" s="17"/>
      <c r="T72" s="17"/>
      <c r="U72" s="1">
        <f t="shared" si="13"/>
        <v>0</v>
      </c>
      <c r="V72" s="10" t="s">
        <v>25</v>
      </c>
      <c r="W72" s="11">
        <f t="shared" si="14"/>
        <v>0</v>
      </c>
      <c r="X72" s="11">
        <f t="shared" si="15"/>
        <v>0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/>
      <c r="C73" s="10"/>
      <c r="D73" s="10"/>
      <c r="E73" s="9"/>
      <c r="F73" s="10"/>
      <c r="G73" s="10"/>
      <c r="H73" s="10"/>
      <c r="I73" s="19"/>
      <c r="J73" s="17"/>
      <c r="K73" s="17"/>
      <c r="L73" s="17"/>
      <c r="M73" s="19"/>
      <c r="N73" s="17"/>
      <c r="O73" s="17"/>
      <c r="P73" s="17"/>
      <c r="Q73" s="19"/>
      <c r="R73" s="17"/>
      <c r="S73" s="17"/>
      <c r="T73" s="17"/>
      <c r="U73" s="1">
        <f t="shared" si="13"/>
        <v>0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0</v>
      </c>
      <c r="Z73" s="11">
        <f t="shared" si="17"/>
        <v>0</v>
      </c>
    </row>
    <row r="74" spans="1:26" ht="12.75">
      <c r="A74" s="9"/>
      <c r="B74" s="10"/>
      <c r="C74" s="10"/>
      <c r="D74" s="10"/>
      <c r="E74" s="9"/>
      <c r="F74" s="10"/>
      <c r="G74" s="10"/>
      <c r="H74" s="10"/>
      <c r="I74" s="19"/>
      <c r="J74" s="17"/>
      <c r="K74" s="17"/>
      <c r="L74" s="17"/>
      <c r="M74" s="19"/>
      <c r="N74" s="17"/>
      <c r="O74" s="17"/>
      <c r="P74" s="17"/>
      <c r="Q74" s="19"/>
      <c r="R74" s="17"/>
      <c r="S74" s="17"/>
      <c r="T74" s="17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9"/>
      <c r="B75" s="10"/>
      <c r="C75" s="10"/>
      <c r="D75" s="10"/>
      <c r="E75" s="9"/>
      <c r="F75" s="10"/>
      <c r="G75" s="10"/>
      <c r="H75" s="10"/>
      <c r="I75" s="19"/>
      <c r="J75" s="17"/>
      <c r="K75" s="17"/>
      <c r="L75" s="17"/>
      <c r="M75" s="19"/>
      <c r="N75" s="17"/>
      <c r="O75" s="17"/>
      <c r="P75" s="17"/>
      <c r="Q75" s="19"/>
      <c r="R75" s="17"/>
      <c r="S75" s="17"/>
      <c r="T75" s="17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/>
      <c r="C76" s="10"/>
      <c r="D76" s="10"/>
      <c r="E76" s="9"/>
      <c r="F76" s="10"/>
      <c r="G76" s="10"/>
      <c r="H76" s="10"/>
      <c r="I76" s="19"/>
      <c r="J76" s="17"/>
      <c r="K76" s="17"/>
      <c r="L76" s="17"/>
      <c r="M76" s="19"/>
      <c r="N76" s="17"/>
      <c r="O76" s="17"/>
      <c r="P76" s="17"/>
      <c r="Q76" s="19"/>
      <c r="R76" s="17"/>
      <c r="S76" s="17"/>
      <c r="T76" s="17"/>
      <c r="U76" s="1">
        <f t="shared" si="13"/>
        <v>0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0</v>
      </c>
      <c r="Z76" s="11">
        <f t="shared" si="17"/>
        <v>0</v>
      </c>
    </row>
    <row r="77" spans="1:26" ht="12.75">
      <c r="A77" s="9"/>
      <c r="B77" s="10"/>
      <c r="C77" s="10"/>
      <c r="D77" s="10"/>
      <c r="E77" s="9"/>
      <c r="F77" s="10"/>
      <c r="G77" s="10"/>
      <c r="H77" s="10"/>
      <c r="I77" s="19"/>
      <c r="J77" s="17"/>
      <c r="K77" s="17"/>
      <c r="L77" s="17"/>
      <c r="M77" s="19"/>
      <c r="N77" s="17"/>
      <c r="O77" s="17"/>
      <c r="P77" s="17"/>
      <c r="Q77" s="19"/>
      <c r="R77" s="17"/>
      <c r="S77" s="17"/>
      <c r="T77" s="17"/>
      <c r="U77" s="1">
        <f t="shared" si="13"/>
        <v>0</v>
      </c>
      <c r="V77" s="10" t="s">
        <v>29</v>
      </c>
      <c r="W77" s="11">
        <v>0</v>
      </c>
      <c r="X77" s="11">
        <v>0</v>
      </c>
      <c r="Y77" s="11">
        <v>0</v>
      </c>
      <c r="Z77" s="11">
        <f t="shared" si="17"/>
        <v>0</v>
      </c>
    </row>
    <row r="78" spans="1:26" ht="12.75">
      <c r="A78" s="9"/>
      <c r="B78" s="10"/>
      <c r="C78" s="10"/>
      <c r="D78" s="10"/>
      <c r="E78" s="9"/>
      <c r="F78" s="10"/>
      <c r="G78" s="10"/>
      <c r="H78" s="10"/>
      <c r="I78" s="19"/>
      <c r="J78" s="17"/>
      <c r="K78" s="17"/>
      <c r="L78" s="17"/>
      <c r="M78" s="19"/>
      <c r="N78" s="17"/>
      <c r="O78" s="17"/>
      <c r="P78" s="17"/>
      <c r="Q78" s="19"/>
      <c r="R78" s="17"/>
      <c r="S78" s="17"/>
      <c r="T78" s="17"/>
      <c r="U78" s="1">
        <f t="shared" si="13"/>
        <v>0</v>
      </c>
      <c r="V78" s="10" t="s">
        <v>31</v>
      </c>
      <c r="W78" s="11">
        <f>IF($C78=1,$D78)+IF($G78=1,$H78)+IF($K78=1,$L78)+IF($O78=1,$P78)+IF($S78=1,$T78)</f>
        <v>0</v>
      </c>
      <c r="X78" s="11">
        <f>IF($C78=2,$D78)+IF($G78=2,$H78)+IF($K78=2,$L78)+IF($O78=2,$P78)+IF($S78=2,$T78)</f>
        <v>0</v>
      </c>
      <c r="Y78" s="11">
        <f>IF($C78=3,$D78)+IF($G78=3,$H78)+IF($K78=3,$L78)+IF($O78=3,$P78)+IF($S78=3,$T78)</f>
        <v>0</v>
      </c>
      <c r="Z78" s="11">
        <f t="shared" si="17"/>
        <v>0</v>
      </c>
    </row>
    <row r="79" spans="1:26" ht="12.75">
      <c r="A79" s="20"/>
      <c r="B79" s="21"/>
      <c r="C79" s="21"/>
      <c r="D79" s="22"/>
      <c r="E79" s="20"/>
      <c r="F79" s="21"/>
      <c r="G79" s="21"/>
      <c r="H79" s="22"/>
      <c r="I79" s="40"/>
      <c r="J79" s="41"/>
      <c r="K79" s="41"/>
      <c r="L79" s="42"/>
      <c r="M79" s="40"/>
      <c r="N79" s="41"/>
      <c r="O79" s="41"/>
      <c r="P79" s="42"/>
      <c r="Q79" s="40"/>
      <c r="R79" s="41"/>
      <c r="S79" s="41"/>
      <c r="T79" s="42"/>
      <c r="U79" s="1">
        <f t="shared" si="13"/>
        <v>0</v>
      </c>
      <c r="V79" s="21" t="s">
        <v>32</v>
      </c>
      <c r="W79" s="11">
        <f>IF($C79=1,$D79)+IF($G79=1,$H79)+IF($K79=1,$L79)+IF($O79=1,$P79)+IF($S79=1,$T79)</f>
        <v>0</v>
      </c>
      <c r="X79" s="11">
        <f>IF($C79=2,$D79)+IF($G79=2,$H79)+IF($K79=2,$L79)+IF($O79=2,$P79)+IF($S79=2,$T79)</f>
        <v>0</v>
      </c>
      <c r="Y79" s="11">
        <f>IF($C79=3,$D79)+IF($G79=3,$H79)+IF($K79=3,$L79)+IF($O79=3,$P79)+IF($S79=3,$T79)</f>
        <v>0</v>
      </c>
      <c r="Z79" s="11">
        <f t="shared" si="17"/>
        <v>0</v>
      </c>
    </row>
    <row r="80" spans="1:20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5"/>
      <c r="R82" s="25"/>
      <c r="S82" s="25"/>
      <c r="T82" s="25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6" ht="12.75">
      <c r="A84" s="9"/>
      <c r="B84" s="10"/>
      <c r="C84" s="10"/>
      <c r="D84" s="10"/>
      <c r="E84" s="9"/>
      <c r="F84" s="10"/>
      <c r="G84" s="10"/>
      <c r="H84" s="10"/>
      <c r="I84" s="9"/>
      <c r="J84" s="10"/>
      <c r="K84" s="10"/>
      <c r="L84" s="10"/>
      <c r="M84" s="9"/>
      <c r="N84" s="10"/>
      <c r="O84" s="10"/>
      <c r="P84" s="10"/>
      <c r="Q84" s="9"/>
      <c r="R84" s="10"/>
      <c r="S84" s="10"/>
      <c r="T84" s="10"/>
      <c r="U84" s="1">
        <f aca="true" t="shared" si="18" ref="U84:U105">D84+H84+L84+P84+T84</f>
        <v>0</v>
      </c>
      <c r="V84" s="10" t="s">
        <v>19</v>
      </c>
      <c r="W84" s="11">
        <f aca="true" t="shared" si="19" ref="W84:W105">IF($C84=1,$D84)+IF($G84=1,$H84)+IF($K84=1,$L84)+IF($O84=1,$P84)+IF($S84=1,$T84)</f>
        <v>0</v>
      </c>
      <c r="X84" s="11">
        <f aca="true" t="shared" si="20" ref="X84:X102">IF($C84=2,$D84)+IF($G84=2,$H84)+IF($K84=2,$L84)+IF($O84=2,$P84)+IF($S84=2,$T84)</f>
        <v>0</v>
      </c>
      <c r="Y84" s="11">
        <f aca="true" t="shared" si="21" ref="Y84:Y102">IF($C84=3,$D84)+IF($G84=3,$H84)+IF($K84=3,$L84)+IF($O84=3,$P84)+IF($S84=3,$T84)</f>
        <v>0</v>
      </c>
      <c r="Z84" s="11">
        <f aca="true" t="shared" si="22" ref="Z84:Z102">IF($C84=4,$D84)+IF($G84=4,$H84)+IF($K84=4,$L84)+IF($O84=4,$P84)+IF($S84=4,$T84)</f>
        <v>0</v>
      </c>
    </row>
    <row r="85" spans="1:26" ht="12.75">
      <c r="A85" s="9"/>
      <c r="B85" s="10"/>
      <c r="C85" s="10"/>
      <c r="D85" s="10"/>
      <c r="E85" s="9"/>
      <c r="F85" s="10"/>
      <c r="G85" s="10"/>
      <c r="H85" s="10"/>
      <c r="I85" s="9"/>
      <c r="J85" s="10"/>
      <c r="K85" s="10"/>
      <c r="L85" s="10"/>
      <c r="M85" s="9"/>
      <c r="N85" s="10"/>
      <c r="O85" s="10"/>
      <c r="P85" s="10"/>
      <c r="Q85" s="9"/>
      <c r="R85" s="10"/>
      <c r="S85" s="10"/>
      <c r="T85" s="10"/>
      <c r="U85" s="1">
        <f t="shared" si="18"/>
        <v>0</v>
      </c>
      <c r="V85" s="10" t="s">
        <v>21</v>
      </c>
      <c r="W85" s="11">
        <f t="shared" si="19"/>
        <v>0</v>
      </c>
      <c r="X85" s="11">
        <f t="shared" si="20"/>
        <v>0</v>
      </c>
      <c r="Y85" s="11">
        <f t="shared" si="21"/>
        <v>0</v>
      </c>
      <c r="Z85" s="11">
        <f t="shared" si="22"/>
        <v>0</v>
      </c>
    </row>
    <row r="86" spans="1:26" ht="12.75">
      <c r="A86" s="9"/>
      <c r="B86" s="10"/>
      <c r="C86" s="17"/>
      <c r="D86" s="17"/>
      <c r="E86" s="9"/>
      <c r="F86" s="10"/>
      <c r="G86" s="17"/>
      <c r="H86" s="17"/>
      <c r="I86" s="9"/>
      <c r="J86" s="10"/>
      <c r="K86" s="17"/>
      <c r="L86" s="17"/>
      <c r="M86" s="9"/>
      <c r="N86" s="10"/>
      <c r="O86" s="10"/>
      <c r="P86" s="10"/>
      <c r="Q86" s="9"/>
      <c r="R86" s="10"/>
      <c r="S86" s="10"/>
      <c r="T86" s="10"/>
      <c r="U86" s="1">
        <f t="shared" si="18"/>
        <v>0</v>
      </c>
      <c r="V86" s="10" t="s">
        <v>22</v>
      </c>
      <c r="W86" s="11">
        <f t="shared" si="19"/>
        <v>0</v>
      </c>
      <c r="X86" s="11">
        <f t="shared" si="20"/>
        <v>0</v>
      </c>
      <c r="Y86" s="11">
        <f t="shared" si="21"/>
        <v>0</v>
      </c>
      <c r="Z86" s="11">
        <f t="shared" si="22"/>
        <v>0</v>
      </c>
    </row>
    <row r="87" spans="1:26" ht="12.75">
      <c r="A87" s="9"/>
      <c r="B87" s="10"/>
      <c r="C87" s="10"/>
      <c r="D87" s="10"/>
      <c r="E87" s="9"/>
      <c r="F87" s="10"/>
      <c r="G87" s="17"/>
      <c r="H87" s="17"/>
      <c r="I87" s="9"/>
      <c r="J87" s="10"/>
      <c r="K87" s="17"/>
      <c r="L87" s="17"/>
      <c r="M87" s="9"/>
      <c r="N87" s="10"/>
      <c r="O87" s="10"/>
      <c r="P87" s="10"/>
      <c r="Q87" s="9"/>
      <c r="R87" s="10"/>
      <c r="S87" s="10"/>
      <c r="T87" s="10"/>
      <c r="U87" s="1">
        <f t="shared" si="18"/>
        <v>0</v>
      </c>
      <c r="V87" s="10" t="s">
        <v>19</v>
      </c>
      <c r="W87" s="11">
        <f t="shared" si="19"/>
        <v>0</v>
      </c>
      <c r="X87" s="11">
        <f t="shared" si="20"/>
        <v>0</v>
      </c>
      <c r="Y87" s="11">
        <f t="shared" si="21"/>
        <v>0</v>
      </c>
      <c r="Z87" s="11">
        <f t="shared" si="22"/>
        <v>0</v>
      </c>
    </row>
    <row r="88" spans="1:26" ht="12.75">
      <c r="A88" s="9"/>
      <c r="B88" s="10"/>
      <c r="C88" s="10"/>
      <c r="D88" s="10"/>
      <c r="E88" s="9"/>
      <c r="F88" s="10"/>
      <c r="G88" s="17"/>
      <c r="H88" s="17"/>
      <c r="I88" s="9"/>
      <c r="J88" s="10"/>
      <c r="K88" s="17"/>
      <c r="L88" s="17"/>
      <c r="M88" s="9"/>
      <c r="N88" s="10"/>
      <c r="O88" s="10"/>
      <c r="P88" s="10"/>
      <c r="Q88" s="9"/>
      <c r="R88" s="10"/>
      <c r="S88" s="10"/>
      <c r="T88" s="10"/>
      <c r="U88" s="1">
        <f t="shared" si="18"/>
        <v>0</v>
      </c>
      <c r="V88" s="10" t="s">
        <v>21</v>
      </c>
      <c r="W88" s="11">
        <f t="shared" si="19"/>
        <v>0</v>
      </c>
      <c r="X88" s="11">
        <f t="shared" si="20"/>
        <v>0</v>
      </c>
      <c r="Y88" s="11">
        <f t="shared" si="21"/>
        <v>0</v>
      </c>
      <c r="Z88" s="11">
        <f t="shared" si="22"/>
        <v>0</v>
      </c>
    </row>
    <row r="89" spans="1:26" ht="12.75">
      <c r="A89" s="19"/>
      <c r="B89" s="17"/>
      <c r="C89" s="17"/>
      <c r="D89" s="17"/>
      <c r="E89" s="9"/>
      <c r="F89" s="10"/>
      <c r="G89" s="17"/>
      <c r="H89" s="17"/>
      <c r="I89" s="9"/>
      <c r="J89" s="10"/>
      <c r="K89" s="17"/>
      <c r="L89" s="17"/>
      <c r="M89" s="9"/>
      <c r="N89" s="10"/>
      <c r="O89" s="10"/>
      <c r="P89" s="10"/>
      <c r="Q89" s="9"/>
      <c r="R89" s="10"/>
      <c r="S89" s="10"/>
      <c r="T89" s="10"/>
      <c r="U89" s="1">
        <f t="shared" si="18"/>
        <v>0</v>
      </c>
      <c r="V89" s="10" t="s">
        <v>22</v>
      </c>
      <c r="W89" s="11">
        <f t="shared" si="19"/>
        <v>0</v>
      </c>
      <c r="X89" s="11">
        <f t="shared" si="20"/>
        <v>0</v>
      </c>
      <c r="Y89" s="11">
        <f t="shared" si="21"/>
        <v>0</v>
      </c>
      <c r="Z89" s="11">
        <f t="shared" si="22"/>
        <v>0</v>
      </c>
    </row>
    <row r="90" spans="1:26" ht="12.75">
      <c r="A90" s="19"/>
      <c r="B90" s="17"/>
      <c r="C90" s="17"/>
      <c r="D90" s="17"/>
      <c r="E90" s="9"/>
      <c r="F90" s="10"/>
      <c r="G90" s="17"/>
      <c r="H90" s="17"/>
      <c r="I90" s="9"/>
      <c r="J90" s="10"/>
      <c r="K90" s="17"/>
      <c r="L90" s="17"/>
      <c r="M90" s="9"/>
      <c r="N90" s="10"/>
      <c r="O90" s="10"/>
      <c r="P90" s="10"/>
      <c r="Q90" s="9"/>
      <c r="R90" s="10"/>
      <c r="S90" s="10"/>
      <c r="T90" s="10"/>
      <c r="U90" s="1">
        <f t="shared" si="18"/>
        <v>0</v>
      </c>
      <c r="V90" s="10" t="s">
        <v>19</v>
      </c>
      <c r="W90" s="11">
        <f t="shared" si="19"/>
        <v>0</v>
      </c>
      <c r="X90" s="11">
        <f t="shared" si="20"/>
        <v>0</v>
      </c>
      <c r="Y90" s="11">
        <f t="shared" si="21"/>
        <v>0</v>
      </c>
      <c r="Z90" s="11">
        <f t="shared" si="22"/>
        <v>0</v>
      </c>
    </row>
    <row r="91" spans="1:26" ht="12.75">
      <c r="A91" s="19"/>
      <c r="B91" s="17"/>
      <c r="C91" s="17"/>
      <c r="D91" s="17"/>
      <c r="E91" s="9"/>
      <c r="F91" s="10"/>
      <c r="G91" s="17"/>
      <c r="H91" s="17"/>
      <c r="I91" s="9"/>
      <c r="J91" s="10"/>
      <c r="K91" s="17"/>
      <c r="L91" s="17"/>
      <c r="M91" s="9"/>
      <c r="N91" s="10"/>
      <c r="O91" s="10"/>
      <c r="P91" s="10"/>
      <c r="Q91" s="9"/>
      <c r="R91" s="10"/>
      <c r="S91" s="10"/>
      <c r="T91" s="10"/>
      <c r="U91" s="1">
        <f t="shared" si="18"/>
        <v>0</v>
      </c>
      <c r="V91" s="10" t="s">
        <v>21</v>
      </c>
      <c r="W91" s="11">
        <f t="shared" si="19"/>
        <v>0</v>
      </c>
      <c r="X91" s="11">
        <f t="shared" si="20"/>
        <v>0</v>
      </c>
      <c r="Y91" s="11">
        <f t="shared" si="21"/>
        <v>0</v>
      </c>
      <c r="Z91" s="11">
        <f t="shared" si="22"/>
        <v>0</v>
      </c>
    </row>
    <row r="92" spans="1:26" ht="12.75">
      <c r="A92" s="19"/>
      <c r="B92" s="17"/>
      <c r="C92" s="17"/>
      <c r="D92" s="17"/>
      <c r="E92" s="9"/>
      <c r="F92" s="10"/>
      <c r="G92" s="17"/>
      <c r="H92" s="17"/>
      <c r="I92" s="9"/>
      <c r="J92" s="10"/>
      <c r="K92" s="17"/>
      <c r="L92" s="17"/>
      <c r="M92" s="9"/>
      <c r="N92" s="10"/>
      <c r="O92" s="10"/>
      <c r="P92" s="10"/>
      <c r="Q92" s="9"/>
      <c r="R92" s="10"/>
      <c r="S92" s="10"/>
      <c r="T92" s="10"/>
      <c r="U92" s="1">
        <f t="shared" si="18"/>
        <v>0</v>
      </c>
      <c r="V92" s="10" t="s">
        <v>22</v>
      </c>
      <c r="W92" s="11">
        <f t="shared" si="19"/>
        <v>0</v>
      </c>
      <c r="X92" s="11">
        <f t="shared" si="20"/>
        <v>0</v>
      </c>
      <c r="Y92" s="11">
        <f t="shared" si="21"/>
        <v>0</v>
      </c>
      <c r="Z92" s="11">
        <f t="shared" si="22"/>
        <v>0</v>
      </c>
    </row>
    <row r="93" spans="1:26" ht="12.75">
      <c r="A93" s="19"/>
      <c r="B93" s="17"/>
      <c r="C93" s="17"/>
      <c r="D93" s="17"/>
      <c r="E93" s="9"/>
      <c r="F93" s="10"/>
      <c r="G93" s="17"/>
      <c r="H93" s="17"/>
      <c r="I93" s="9"/>
      <c r="J93" s="10"/>
      <c r="K93" s="17"/>
      <c r="L93" s="17"/>
      <c r="M93" s="9"/>
      <c r="N93" s="10"/>
      <c r="O93" s="10"/>
      <c r="P93" s="10"/>
      <c r="Q93" s="9"/>
      <c r="R93" s="10"/>
      <c r="S93" s="10"/>
      <c r="T93" s="10"/>
      <c r="U93" s="1">
        <f t="shared" si="18"/>
        <v>0</v>
      </c>
      <c r="V93" s="10" t="s">
        <v>19</v>
      </c>
      <c r="W93" s="11">
        <f t="shared" si="19"/>
        <v>0</v>
      </c>
      <c r="X93" s="11">
        <f t="shared" si="20"/>
        <v>0</v>
      </c>
      <c r="Y93" s="11">
        <f t="shared" si="21"/>
        <v>0</v>
      </c>
      <c r="Z93" s="11">
        <f t="shared" si="22"/>
        <v>0</v>
      </c>
    </row>
    <row r="94" spans="1:26" ht="12.75">
      <c r="A94" s="19"/>
      <c r="B94" s="17"/>
      <c r="C94" s="17"/>
      <c r="D94" s="17"/>
      <c r="E94" s="9"/>
      <c r="F94" s="10"/>
      <c r="G94" s="17"/>
      <c r="H94" s="17"/>
      <c r="I94" s="9"/>
      <c r="J94" s="10"/>
      <c r="K94" s="17"/>
      <c r="L94" s="17"/>
      <c r="M94" s="9"/>
      <c r="N94" s="10"/>
      <c r="O94" s="10"/>
      <c r="P94" s="10"/>
      <c r="Q94" s="9"/>
      <c r="R94" s="10"/>
      <c r="S94" s="10"/>
      <c r="T94" s="10"/>
      <c r="U94" s="1">
        <f t="shared" si="18"/>
        <v>0</v>
      </c>
      <c r="V94" s="10" t="s">
        <v>21</v>
      </c>
      <c r="W94" s="11">
        <f t="shared" si="19"/>
        <v>0</v>
      </c>
      <c r="X94" s="11">
        <f t="shared" si="20"/>
        <v>0</v>
      </c>
      <c r="Y94" s="11">
        <f t="shared" si="21"/>
        <v>0</v>
      </c>
      <c r="Z94" s="11">
        <f t="shared" si="22"/>
        <v>0</v>
      </c>
    </row>
    <row r="95" spans="1:26" ht="12.75">
      <c r="A95" s="19"/>
      <c r="B95" s="17"/>
      <c r="C95" s="17"/>
      <c r="D95" s="17"/>
      <c r="E95" s="9"/>
      <c r="F95" s="10"/>
      <c r="G95" s="17"/>
      <c r="H95" s="17"/>
      <c r="I95" s="9"/>
      <c r="J95" s="10"/>
      <c r="K95" s="17"/>
      <c r="L95" s="17"/>
      <c r="M95" s="9"/>
      <c r="N95" s="10"/>
      <c r="O95" s="10"/>
      <c r="P95" s="10"/>
      <c r="Q95" s="9"/>
      <c r="R95" s="10"/>
      <c r="S95" s="10"/>
      <c r="T95" s="10"/>
      <c r="U95" s="1">
        <f t="shared" si="18"/>
        <v>0</v>
      </c>
      <c r="V95" s="10" t="s">
        <v>22</v>
      </c>
      <c r="W95" s="11">
        <f t="shared" si="19"/>
        <v>0</v>
      </c>
      <c r="X95" s="11">
        <f t="shared" si="20"/>
        <v>0</v>
      </c>
      <c r="Y95" s="11">
        <f t="shared" si="21"/>
        <v>0</v>
      </c>
      <c r="Z95" s="11">
        <f t="shared" si="22"/>
        <v>0</v>
      </c>
    </row>
    <row r="96" spans="1:26" ht="12.75">
      <c r="A96" s="15"/>
      <c r="B96" s="16"/>
      <c r="C96" s="16"/>
      <c r="D96" s="17"/>
      <c r="E96" s="15"/>
      <c r="F96" s="16"/>
      <c r="G96" s="16"/>
      <c r="H96" s="17"/>
      <c r="I96" s="15"/>
      <c r="J96" s="16"/>
      <c r="K96" s="16"/>
      <c r="L96" s="17"/>
      <c r="M96" s="15"/>
      <c r="N96" s="16"/>
      <c r="O96" s="16"/>
      <c r="P96" s="17"/>
      <c r="Q96" s="15"/>
      <c r="R96" s="16"/>
      <c r="S96" s="16"/>
      <c r="T96" s="17"/>
      <c r="U96" s="1">
        <f t="shared" si="18"/>
        <v>0</v>
      </c>
      <c r="V96" s="16" t="s">
        <v>24</v>
      </c>
      <c r="W96" s="11">
        <f t="shared" si="19"/>
        <v>0</v>
      </c>
      <c r="X96" s="11">
        <f t="shared" si="20"/>
        <v>0</v>
      </c>
      <c r="Y96" s="11">
        <f t="shared" si="21"/>
        <v>0</v>
      </c>
      <c r="Z96" s="11">
        <f t="shared" si="22"/>
        <v>0</v>
      </c>
    </row>
    <row r="97" spans="1:26" ht="12.75">
      <c r="A97" s="19"/>
      <c r="B97" s="16"/>
      <c r="C97" s="17"/>
      <c r="D97" s="17"/>
      <c r="E97" s="19"/>
      <c r="F97" s="16"/>
      <c r="G97" s="17"/>
      <c r="H97" s="17"/>
      <c r="I97" s="19"/>
      <c r="J97" s="16"/>
      <c r="K97" s="17"/>
      <c r="L97" s="17"/>
      <c r="M97" s="19"/>
      <c r="N97" s="16"/>
      <c r="O97" s="17"/>
      <c r="P97" s="17"/>
      <c r="Q97" s="19"/>
      <c r="R97" s="16"/>
      <c r="S97" s="17"/>
      <c r="T97" s="17"/>
      <c r="U97" s="1">
        <f t="shared" si="18"/>
        <v>0</v>
      </c>
      <c r="V97" s="16" t="s">
        <v>24</v>
      </c>
      <c r="W97" s="11">
        <f t="shared" si="19"/>
        <v>0</v>
      </c>
      <c r="X97" s="11">
        <f t="shared" si="20"/>
        <v>0</v>
      </c>
      <c r="Y97" s="11">
        <f t="shared" si="21"/>
        <v>0</v>
      </c>
      <c r="Z97" s="11">
        <f t="shared" si="22"/>
        <v>0</v>
      </c>
    </row>
    <row r="98" spans="1:26" ht="12.75">
      <c r="A98" s="9"/>
      <c r="B98" s="10"/>
      <c r="C98" s="10"/>
      <c r="D98" s="10"/>
      <c r="E98" s="9"/>
      <c r="F98" s="10"/>
      <c r="G98" s="10"/>
      <c r="H98" s="10"/>
      <c r="I98" s="9"/>
      <c r="J98" s="10"/>
      <c r="K98" s="10"/>
      <c r="L98" s="10"/>
      <c r="M98" s="9"/>
      <c r="N98" s="10"/>
      <c r="O98" s="10"/>
      <c r="P98" s="10"/>
      <c r="Q98" s="9"/>
      <c r="R98" s="10"/>
      <c r="S98" s="10"/>
      <c r="T98" s="10"/>
      <c r="U98" s="1">
        <f t="shared" si="18"/>
        <v>0</v>
      </c>
      <c r="V98" s="10" t="s">
        <v>25</v>
      </c>
      <c r="W98" s="11">
        <f t="shared" si="19"/>
        <v>0</v>
      </c>
      <c r="X98" s="11">
        <f t="shared" si="20"/>
        <v>0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/>
      <c r="C99" s="10"/>
      <c r="D99" s="10"/>
      <c r="E99" s="9"/>
      <c r="F99" s="10"/>
      <c r="G99" s="10"/>
      <c r="H99" s="10"/>
      <c r="I99" s="9"/>
      <c r="J99" s="10"/>
      <c r="K99" s="10"/>
      <c r="L99" s="10"/>
      <c r="M99" s="9"/>
      <c r="N99" s="10"/>
      <c r="O99" s="10"/>
      <c r="P99" s="10"/>
      <c r="Q99" s="9"/>
      <c r="R99" s="10"/>
      <c r="S99" s="10"/>
      <c r="T99" s="10"/>
      <c r="U99" s="1">
        <f t="shared" si="18"/>
        <v>0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0</v>
      </c>
      <c r="Z99" s="11">
        <f t="shared" si="22"/>
        <v>0</v>
      </c>
    </row>
    <row r="100" spans="1:26" ht="12.75">
      <c r="A100" s="9"/>
      <c r="B100" s="10"/>
      <c r="C100" s="10"/>
      <c r="D100" s="10"/>
      <c r="E100" s="9"/>
      <c r="F100" s="10"/>
      <c r="G100" s="10"/>
      <c r="H100" s="10"/>
      <c r="I100" s="9"/>
      <c r="J100" s="10"/>
      <c r="K100" s="10"/>
      <c r="L100" s="10"/>
      <c r="M100" s="9"/>
      <c r="N100" s="10"/>
      <c r="O100" s="10"/>
      <c r="P100" s="10"/>
      <c r="Q100" s="9"/>
      <c r="R100" s="10"/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/>
      <c r="C101" s="10"/>
      <c r="D101" s="10"/>
      <c r="E101" s="9"/>
      <c r="F101" s="10"/>
      <c r="G101" s="10"/>
      <c r="H101" s="10"/>
      <c r="I101" s="9"/>
      <c r="J101" s="10"/>
      <c r="K101" s="10"/>
      <c r="L101" s="10"/>
      <c r="M101" s="9"/>
      <c r="N101" s="10"/>
      <c r="O101" s="10"/>
      <c r="P101" s="10"/>
      <c r="Q101" s="9"/>
      <c r="R101" s="10"/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/>
      <c r="C102" s="10"/>
      <c r="D102" s="10"/>
      <c r="E102" s="9"/>
      <c r="F102" s="10"/>
      <c r="G102" s="10"/>
      <c r="H102" s="10"/>
      <c r="I102" s="9"/>
      <c r="J102" s="10"/>
      <c r="K102" s="10"/>
      <c r="L102" s="10"/>
      <c r="M102" s="9"/>
      <c r="N102" s="10"/>
      <c r="O102" s="10"/>
      <c r="P102" s="10"/>
      <c r="Q102" s="9"/>
      <c r="R102" s="10"/>
      <c r="S102" s="10"/>
      <c r="T102" s="10"/>
      <c r="U102" s="1">
        <f t="shared" si="18"/>
        <v>0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0</v>
      </c>
    </row>
    <row r="103" spans="1:26" ht="12.75">
      <c r="A103" s="9"/>
      <c r="B103" s="10"/>
      <c r="C103" s="10"/>
      <c r="D103" s="10"/>
      <c r="E103" s="9"/>
      <c r="F103" s="10"/>
      <c r="G103" s="10"/>
      <c r="H103" s="10"/>
      <c r="I103" s="9"/>
      <c r="J103" s="10"/>
      <c r="K103" s="10"/>
      <c r="L103" s="10"/>
      <c r="M103" s="9"/>
      <c r="N103" s="10"/>
      <c r="O103" s="10"/>
      <c r="P103" s="10"/>
      <c r="Q103" s="9"/>
      <c r="R103" s="10"/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v>0</v>
      </c>
      <c r="Y103" s="11">
        <v>0</v>
      </c>
      <c r="Z103" s="11">
        <v>0</v>
      </c>
    </row>
    <row r="104" spans="1:26" ht="12.75">
      <c r="A104" s="9"/>
      <c r="B104" s="10"/>
      <c r="C104" s="10"/>
      <c r="D104" s="10"/>
      <c r="E104" s="9"/>
      <c r="F104" s="10"/>
      <c r="G104" s="10"/>
      <c r="H104" s="10"/>
      <c r="I104" s="9"/>
      <c r="J104" s="10"/>
      <c r="K104" s="10"/>
      <c r="L104" s="10"/>
      <c r="M104" s="9"/>
      <c r="N104" s="10"/>
      <c r="O104" s="10"/>
      <c r="P104" s="10"/>
      <c r="Q104" s="9"/>
      <c r="R104" s="10"/>
      <c r="S104" s="10"/>
      <c r="T104" s="10"/>
      <c r="U104" s="1">
        <f t="shared" si="18"/>
        <v>0</v>
      </c>
      <c r="V104" s="10" t="s">
        <v>31</v>
      </c>
      <c r="W104" s="11">
        <f t="shared" si="19"/>
        <v>0</v>
      </c>
      <c r="X104" s="11">
        <f>IF($C104=2,$D104)+IF($G104=2,$H104)+IF($K104=2,$L104)+IF($O104=2,$P104)+IF($S104=2,$T104)</f>
        <v>0</v>
      </c>
      <c r="Y104" s="11">
        <f>IF($C104=3,$D104)+IF($G104=3,$H104)+IF($K104=3,$L104)+IF($O104=3,$P104)+IF($S104=3,$T104)</f>
        <v>0</v>
      </c>
      <c r="Z104" s="11">
        <f>IF($C104=4,$D104)+IF($G104=4,$H104)+IF($K104=4,$L104)+IF($O104=4,$P104)+IF($S104=4,$T104)</f>
        <v>0</v>
      </c>
    </row>
    <row r="105" spans="1:26" ht="12.75">
      <c r="A105" s="20"/>
      <c r="B105" s="21"/>
      <c r="C105" s="21"/>
      <c r="D105" s="22"/>
      <c r="E105" s="20"/>
      <c r="F105" s="21"/>
      <c r="G105" s="21"/>
      <c r="H105" s="22"/>
      <c r="I105" s="20"/>
      <c r="J105" s="21"/>
      <c r="K105" s="21"/>
      <c r="L105" s="22"/>
      <c r="M105" s="20"/>
      <c r="N105" s="21"/>
      <c r="O105" s="21"/>
      <c r="P105" s="22"/>
      <c r="Q105" s="20"/>
      <c r="R105" s="21"/>
      <c r="S105" s="21"/>
      <c r="T105" s="22"/>
      <c r="U105" s="1">
        <f t="shared" si="18"/>
        <v>0</v>
      </c>
      <c r="V105" s="21" t="s">
        <v>32</v>
      </c>
      <c r="W105" s="11">
        <f t="shared" si="19"/>
        <v>0</v>
      </c>
      <c r="X105" s="11">
        <f>IF($C105=2,$D105)+IF($G105=2,$H105)+IF($K105=2,$L105)+IF($O105=2,$P105)+IF($S105=2,$T105)</f>
        <v>0</v>
      </c>
      <c r="Y105" s="11">
        <f>IF($C105=3,$D105)+IF($G105=3,$H105)+IF($K105=3,$L105)+IF($O105=3,$P105)+IF($S105=3,$T105)</f>
        <v>0</v>
      </c>
      <c r="Z105" s="11">
        <f>IF($C105=4,$D105)+IF($G105=4,$H105)+IF($K105=4,$L105)+IF($O105=4,$P105)+IF($S105=4,$T105)</f>
        <v>0</v>
      </c>
    </row>
    <row r="106" spans="1:2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6" ht="12.75">
      <c r="A110" s="9"/>
      <c r="B110" s="10"/>
      <c r="C110" s="10"/>
      <c r="D110" s="10"/>
      <c r="E110" s="9"/>
      <c r="F110" s="10"/>
      <c r="G110" s="10"/>
      <c r="H110" s="10"/>
      <c r="I110" s="9"/>
      <c r="J110" s="10"/>
      <c r="K110" s="10"/>
      <c r="L110" s="10"/>
      <c r="M110" s="9"/>
      <c r="N110" s="10"/>
      <c r="O110" s="10"/>
      <c r="P110" s="10"/>
      <c r="Q110" s="9"/>
      <c r="R110" s="10"/>
      <c r="S110" s="10"/>
      <c r="T110" s="10"/>
      <c r="U110" s="1">
        <f aca="true" t="shared" si="23" ref="U110:U131">D110+H110+L110+P110+T110</f>
        <v>0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0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/>
      <c r="B111" s="10"/>
      <c r="C111" s="10"/>
      <c r="D111" s="10"/>
      <c r="E111" s="9"/>
      <c r="F111" s="10"/>
      <c r="G111" s="10"/>
      <c r="H111" s="10"/>
      <c r="I111" s="9"/>
      <c r="J111" s="10"/>
      <c r="K111" s="10"/>
      <c r="L111" s="10"/>
      <c r="M111" s="9"/>
      <c r="N111" s="10"/>
      <c r="O111" s="10"/>
      <c r="P111" s="10"/>
      <c r="Q111" s="9"/>
      <c r="R111" s="10"/>
      <c r="S111" s="10"/>
      <c r="T111" s="10"/>
      <c r="U111" s="1">
        <f t="shared" si="23"/>
        <v>0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0</v>
      </c>
      <c r="Z111" s="11">
        <f t="shared" si="27"/>
        <v>0</v>
      </c>
    </row>
    <row r="112" spans="1:26" ht="12.75">
      <c r="A112" s="9"/>
      <c r="B112" s="10"/>
      <c r="C112" s="10"/>
      <c r="D112" s="10"/>
      <c r="E112" s="9"/>
      <c r="F112" s="10"/>
      <c r="G112" s="10"/>
      <c r="H112" s="10"/>
      <c r="I112" s="9"/>
      <c r="J112" s="10"/>
      <c r="K112" s="10"/>
      <c r="L112" s="10"/>
      <c r="M112" s="9"/>
      <c r="N112" s="10"/>
      <c r="O112" s="10"/>
      <c r="P112" s="10"/>
      <c r="Q112" s="9"/>
      <c r="R112" s="10"/>
      <c r="S112" s="10"/>
      <c r="T112" s="10"/>
      <c r="U112" s="1">
        <f t="shared" si="23"/>
        <v>0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0</v>
      </c>
      <c r="Z112" s="11">
        <f t="shared" si="27"/>
        <v>0</v>
      </c>
    </row>
    <row r="113" spans="1:26" ht="12.75">
      <c r="A113" s="9"/>
      <c r="B113" s="10"/>
      <c r="C113" s="10"/>
      <c r="D113" s="10"/>
      <c r="E113" s="9"/>
      <c r="F113" s="10"/>
      <c r="G113" s="10"/>
      <c r="H113" s="10"/>
      <c r="I113" s="9"/>
      <c r="J113" s="10"/>
      <c r="K113" s="10"/>
      <c r="L113" s="10"/>
      <c r="M113" s="9"/>
      <c r="N113" s="10"/>
      <c r="O113" s="10"/>
      <c r="P113" s="10"/>
      <c r="Q113" s="9"/>
      <c r="R113" s="10"/>
      <c r="S113" s="10"/>
      <c r="T113" s="10"/>
      <c r="U113" s="1">
        <f t="shared" si="23"/>
        <v>0</v>
      </c>
      <c r="V113" s="10" t="s">
        <v>19</v>
      </c>
      <c r="W113" s="11">
        <f t="shared" si="24"/>
        <v>0</v>
      </c>
      <c r="X113" s="11">
        <f t="shared" si="25"/>
        <v>0</v>
      </c>
      <c r="Y113" s="11">
        <f t="shared" si="26"/>
        <v>0</v>
      </c>
      <c r="Z113" s="11">
        <f t="shared" si="27"/>
        <v>0</v>
      </c>
    </row>
    <row r="114" spans="1:26" ht="12.75">
      <c r="A114" s="9"/>
      <c r="B114" s="10"/>
      <c r="C114" s="10"/>
      <c r="D114" s="10"/>
      <c r="E114" s="9"/>
      <c r="F114" s="10"/>
      <c r="G114" s="10"/>
      <c r="H114" s="10"/>
      <c r="I114" s="9"/>
      <c r="J114" s="10"/>
      <c r="K114" s="10"/>
      <c r="L114" s="10"/>
      <c r="M114" s="9"/>
      <c r="N114" s="10"/>
      <c r="O114" s="10"/>
      <c r="P114" s="10"/>
      <c r="Q114" s="9"/>
      <c r="R114" s="10"/>
      <c r="S114" s="10"/>
      <c r="T114" s="10"/>
      <c r="U114" s="1">
        <f t="shared" si="23"/>
        <v>0</v>
      </c>
      <c r="V114" s="10" t="s">
        <v>21</v>
      </c>
      <c r="W114" s="11">
        <f t="shared" si="24"/>
        <v>0</v>
      </c>
      <c r="X114" s="11">
        <f t="shared" si="25"/>
        <v>0</v>
      </c>
      <c r="Y114" s="11">
        <f t="shared" si="26"/>
        <v>0</v>
      </c>
      <c r="Z114" s="11">
        <f t="shared" si="27"/>
        <v>0</v>
      </c>
    </row>
    <row r="115" spans="1:26" ht="12.75">
      <c r="A115" s="9"/>
      <c r="B115" s="10"/>
      <c r="C115" s="10"/>
      <c r="D115" s="10"/>
      <c r="E115" s="9"/>
      <c r="F115" s="10"/>
      <c r="G115" s="10"/>
      <c r="H115" s="10"/>
      <c r="I115" s="9"/>
      <c r="J115" s="10"/>
      <c r="K115" s="10"/>
      <c r="L115" s="10"/>
      <c r="M115" s="9"/>
      <c r="N115" s="10"/>
      <c r="O115" s="10"/>
      <c r="P115" s="10"/>
      <c r="Q115" s="9"/>
      <c r="R115" s="10"/>
      <c r="S115" s="10"/>
      <c r="T115" s="10"/>
      <c r="U115" s="1">
        <f t="shared" si="23"/>
        <v>0</v>
      </c>
      <c r="V115" s="10" t="s">
        <v>22</v>
      </c>
      <c r="W115" s="11">
        <f t="shared" si="24"/>
        <v>0</v>
      </c>
      <c r="X115" s="11">
        <f t="shared" si="25"/>
        <v>0</v>
      </c>
      <c r="Y115" s="11">
        <f t="shared" si="26"/>
        <v>0</v>
      </c>
      <c r="Z115" s="11">
        <f t="shared" si="27"/>
        <v>0</v>
      </c>
    </row>
    <row r="116" spans="1:26" ht="12.75">
      <c r="A116" s="9"/>
      <c r="B116" s="10"/>
      <c r="C116" s="10"/>
      <c r="D116" s="10"/>
      <c r="E116" s="9"/>
      <c r="F116" s="10"/>
      <c r="G116" s="10"/>
      <c r="H116" s="10"/>
      <c r="I116" s="9"/>
      <c r="J116" s="10"/>
      <c r="K116" s="10"/>
      <c r="L116" s="10"/>
      <c r="M116" s="9"/>
      <c r="N116" s="10"/>
      <c r="O116" s="10"/>
      <c r="P116" s="10"/>
      <c r="Q116" s="9"/>
      <c r="R116" s="10"/>
      <c r="S116" s="10"/>
      <c r="T116" s="10"/>
      <c r="U116" s="1">
        <f t="shared" si="23"/>
        <v>0</v>
      </c>
      <c r="V116" s="10" t="s">
        <v>19</v>
      </c>
      <c r="W116" s="11">
        <f t="shared" si="24"/>
        <v>0</v>
      </c>
      <c r="X116" s="11">
        <f t="shared" si="25"/>
        <v>0</v>
      </c>
      <c r="Y116" s="11">
        <f t="shared" si="26"/>
        <v>0</v>
      </c>
      <c r="Z116" s="11">
        <f t="shared" si="27"/>
        <v>0</v>
      </c>
    </row>
    <row r="117" spans="1:26" ht="12.75">
      <c r="A117" s="9"/>
      <c r="B117" s="10"/>
      <c r="C117" s="10"/>
      <c r="D117" s="10"/>
      <c r="E117" s="9"/>
      <c r="F117" s="10"/>
      <c r="G117" s="10"/>
      <c r="H117" s="10"/>
      <c r="I117" s="9"/>
      <c r="J117" s="10"/>
      <c r="K117" s="10"/>
      <c r="L117" s="10"/>
      <c r="M117" s="9"/>
      <c r="N117" s="10"/>
      <c r="O117" s="10"/>
      <c r="P117" s="10"/>
      <c r="Q117" s="9"/>
      <c r="R117" s="10"/>
      <c r="S117" s="10"/>
      <c r="T117" s="10"/>
      <c r="U117" s="1">
        <f t="shared" si="23"/>
        <v>0</v>
      </c>
      <c r="V117" s="10" t="s">
        <v>21</v>
      </c>
      <c r="W117" s="11">
        <f t="shared" si="24"/>
        <v>0</v>
      </c>
      <c r="X117" s="11">
        <f t="shared" si="25"/>
        <v>0</v>
      </c>
      <c r="Y117" s="11">
        <f t="shared" si="26"/>
        <v>0</v>
      </c>
      <c r="Z117" s="11">
        <f t="shared" si="27"/>
        <v>0</v>
      </c>
    </row>
    <row r="118" spans="1:26" ht="12.75">
      <c r="A118" s="9"/>
      <c r="B118" s="10"/>
      <c r="C118" s="10"/>
      <c r="D118" s="10"/>
      <c r="E118" s="9"/>
      <c r="F118" s="10"/>
      <c r="G118" s="10"/>
      <c r="H118" s="10"/>
      <c r="I118" s="9"/>
      <c r="J118" s="10"/>
      <c r="K118" s="10"/>
      <c r="L118" s="10"/>
      <c r="M118" s="9"/>
      <c r="N118" s="10"/>
      <c r="O118" s="10"/>
      <c r="P118" s="10"/>
      <c r="Q118" s="9"/>
      <c r="R118" s="10"/>
      <c r="S118" s="10"/>
      <c r="T118" s="10"/>
      <c r="U118" s="1">
        <f t="shared" si="23"/>
        <v>0</v>
      </c>
      <c r="V118" s="10" t="s">
        <v>22</v>
      </c>
      <c r="W118" s="11">
        <f t="shared" si="24"/>
        <v>0</v>
      </c>
      <c r="X118" s="11">
        <f t="shared" si="25"/>
        <v>0</v>
      </c>
      <c r="Y118" s="11">
        <f t="shared" si="26"/>
        <v>0</v>
      </c>
      <c r="Z118" s="11">
        <f t="shared" si="27"/>
        <v>0</v>
      </c>
    </row>
    <row r="119" spans="1:26" ht="12.75">
      <c r="A119" s="9"/>
      <c r="B119" s="10"/>
      <c r="C119" s="10"/>
      <c r="D119" s="10"/>
      <c r="E119" s="9"/>
      <c r="F119" s="10"/>
      <c r="G119" s="10"/>
      <c r="H119" s="10"/>
      <c r="I119" s="9"/>
      <c r="J119" s="10"/>
      <c r="K119" s="10"/>
      <c r="L119" s="10"/>
      <c r="M119" s="9"/>
      <c r="N119" s="10"/>
      <c r="O119" s="10"/>
      <c r="P119" s="10"/>
      <c r="Q119" s="9"/>
      <c r="R119" s="10"/>
      <c r="S119" s="10"/>
      <c r="T119" s="10"/>
      <c r="U119" s="1">
        <f t="shared" si="23"/>
        <v>0</v>
      </c>
      <c r="V119" s="10" t="s">
        <v>19</v>
      </c>
      <c r="W119" s="11">
        <f t="shared" si="24"/>
        <v>0</v>
      </c>
      <c r="X119" s="11">
        <f t="shared" si="25"/>
        <v>0</v>
      </c>
      <c r="Y119" s="11">
        <f t="shared" si="26"/>
        <v>0</v>
      </c>
      <c r="Z119" s="11">
        <f t="shared" si="27"/>
        <v>0</v>
      </c>
    </row>
    <row r="120" spans="1:26" ht="12.75">
      <c r="A120" s="9"/>
      <c r="B120" s="10"/>
      <c r="C120" s="10"/>
      <c r="D120" s="10"/>
      <c r="E120" s="9"/>
      <c r="F120" s="10"/>
      <c r="G120" s="10"/>
      <c r="H120" s="10"/>
      <c r="I120" s="9"/>
      <c r="J120" s="10"/>
      <c r="K120" s="10"/>
      <c r="L120" s="10"/>
      <c r="M120" s="9"/>
      <c r="N120" s="10"/>
      <c r="O120" s="10"/>
      <c r="P120" s="10"/>
      <c r="Q120" s="9"/>
      <c r="R120" s="10"/>
      <c r="S120" s="10"/>
      <c r="T120" s="10"/>
      <c r="U120" s="1">
        <f t="shared" si="23"/>
        <v>0</v>
      </c>
      <c r="V120" s="10" t="s">
        <v>21</v>
      </c>
      <c r="W120" s="11">
        <f t="shared" si="24"/>
        <v>0</v>
      </c>
      <c r="X120" s="11">
        <f t="shared" si="25"/>
        <v>0</v>
      </c>
      <c r="Y120" s="11">
        <f t="shared" si="26"/>
        <v>0</v>
      </c>
      <c r="Z120" s="11">
        <f t="shared" si="27"/>
        <v>0</v>
      </c>
    </row>
    <row r="121" spans="1:26" ht="12.75">
      <c r="A121" s="9"/>
      <c r="B121" s="10"/>
      <c r="C121" s="10"/>
      <c r="D121" s="10"/>
      <c r="E121" s="9"/>
      <c r="F121" s="10"/>
      <c r="G121" s="10"/>
      <c r="H121" s="10"/>
      <c r="I121" s="9"/>
      <c r="J121" s="10"/>
      <c r="K121" s="10"/>
      <c r="L121" s="10"/>
      <c r="M121" s="9"/>
      <c r="N121" s="10"/>
      <c r="O121" s="10"/>
      <c r="P121" s="10"/>
      <c r="Q121" s="9"/>
      <c r="R121" s="10"/>
      <c r="S121" s="10"/>
      <c r="T121" s="10"/>
      <c r="U121" s="1">
        <f t="shared" si="23"/>
        <v>0</v>
      </c>
      <c r="V121" s="10" t="s">
        <v>22</v>
      </c>
      <c r="W121" s="11">
        <f t="shared" si="24"/>
        <v>0</v>
      </c>
      <c r="X121" s="11">
        <f t="shared" si="25"/>
        <v>0</v>
      </c>
      <c r="Y121" s="11">
        <f t="shared" si="26"/>
        <v>0</v>
      </c>
      <c r="Z121" s="11">
        <f t="shared" si="27"/>
        <v>0</v>
      </c>
    </row>
    <row r="122" spans="1:26" ht="12.75">
      <c r="A122" s="15"/>
      <c r="B122" s="16"/>
      <c r="C122" s="16"/>
      <c r="D122" s="17"/>
      <c r="E122" s="15"/>
      <c r="F122" s="16"/>
      <c r="G122" s="16"/>
      <c r="H122" s="17"/>
      <c r="I122" s="15"/>
      <c r="J122" s="16"/>
      <c r="K122" s="16"/>
      <c r="L122" s="17"/>
      <c r="M122" s="15"/>
      <c r="N122" s="16"/>
      <c r="O122" s="16"/>
      <c r="P122" s="17"/>
      <c r="Q122" s="15"/>
      <c r="R122" s="16"/>
      <c r="S122" s="16"/>
      <c r="T122" s="17"/>
      <c r="U122" s="1">
        <f t="shared" si="23"/>
        <v>0</v>
      </c>
      <c r="V122" s="16" t="s">
        <v>24</v>
      </c>
      <c r="W122" s="11">
        <f t="shared" si="24"/>
        <v>0</v>
      </c>
      <c r="X122" s="11">
        <f t="shared" si="25"/>
        <v>0</v>
      </c>
      <c r="Y122" s="11">
        <f t="shared" si="26"/>
        <v>0</v>
      </c>
      <c r="Z122" s="11">
        <f t="shared" si="27"/>
        <v>0</v>
      </c>
    </row>
    <row r="123" spans="1:26" ht="12.75">
      <c r="A123" s="19"/>
      <c r="B123" s="16"/>
      <c r="C123" s="17"/>
      <c r="D123" s="17"/>
      <c r="E123" s="19"/>
      <c r="F123" s="16"/>
      <c r="G123" s="17"/>
      <c r="H123" s="17"/>
      <c r="I123" s="19"/>
      <c r="J123" s="16"/>
      <c r="K123" s="17"/>
      <c r="L123" s="17"/>
      <c r="M123" s="19"/>
      <c r="N123" s="16"/>
      <c r="O123" s="17"/>
      <c r="P123" s="17"/>
      <c r="Q123" s="19"/>
      <c r="R123" s="16"/>
      <c r="S123" s="17"/>
      <c r="T123" s="17"/>
      <c r="U123" s="1">
        <f t="shared" si="23"/>
        <v>0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0</v>
      </c>
    </row>
    <row r="124" spans="1:26" ht="12.75">
      <c r="A124" s="9"/>
      <c r="B124" s="10"/>
      <c r="C124" s="10"/>
      <c r="D124" s="10"/>
      <c r="E124" s="9"/>
      <c r="F124" s="10"/>
      <c r="G124" s="10"/>
      <c r="H124" s="10"/>
      <c r="I124" s="9"/>
      <c r="J124" s="10"/>
      <c r="K124" s="10"/>
      <c r="L124" s="10"/>
      <c r="M124" s="9"/>
      <c r="N124" s="10"/>
      <c r="O124" s="10"/>
      <c r="P124" s="10"/>
      <c r="Q124" s="9"/>
      <c r="R124" s="10"/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/>
      <c r="C125" s="10"/>
      <c r="D125" s="10"/>
      <c r="E125" s="9"/>
      <c r="F125" s="10"/>
      <c r="G125" s="10"/>
      <c r="H125" s="10"/>
      <c r="I125" s="9"/>
      <c r="J125" s="10"/>
      <c r="K125" s="10"/>
      <c r="L125" s="10"/>
      <c r="M125" s="9"/>
      <c r="N125" s="10"/>
      <c r="O125" s="10"/>
      <c r="P125" s="10"/>
      <c r="Q125" s="9"/>
      <c r="R125" s="10"/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/>
      <c r="C126" s="10"/>
      <c r="D126" s="10"/>
      <c r="E126" s="9"/>
      <c r="F126" s="10"/>
      <c r="G126" s="10"/>
      <c r="H126" s="10"/>
      <c r="I126" s="9"/>
      <c r="J126" s="10"/>
      <c r="K126" s="10"/>
      <c r="L126" s="10"/>
      <c r="M126" s="9"/>
      <c r="N126" s="10"/>
      <c r="O126" s="10"/>
      <c r="P126" s="10"/>
      <c r="Q126" s="9"/>
      <c r="R126" s="10"/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/>
      <c r="C127" s="10"/>
      <c r="D127" s="10"/>
      <c r="E127" s="9"/>
      <c r="F127" s="10"/>
      <c r="G127" s="10"/>
      <c r="H127" s="10"/>
      <c r="I127" s="9"/>
      <c r="J127" s="10"/>
      <c r="K127" s="10"/>
      <c r="L127" s="10"/>
      <c r="M127" s="9"/>
      <c r="N127" s="10"/>
      <c r="O127" s="10"/>
      <c r="P127" s="10"/>
      <c r="Q127" s="9"/>
      <c r="R127" s="10"/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/>
      <c r="C128" s="10"/>
      <c r="D128" s="10"/>
      <c r="E128" s="9"/>
      <c r="F128" s="10"/>
      <c r="G128" s="10"/>
      <c r="H128" s="10"/>
      <c r="I128" s="9"/>
      <c r="J128" s="10"/>
      <c r="K128" s="10"/>
      <c r="L128" s="10"/>
      <c r="M128" s="9"/>
      <c r="N128" s="10"/>
      <c r="O128" s="10"/>
      <c r="P128" s="10"/>
      <c r="Q128" s="9"/>
      <c r="R128" s="10"/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/>
      <c r="C129" s="10"/>
      <c r="D129" s="10"/>
      <c r="E129" s="9"/>
      <c r="F129" s="10"/>
      <c r="G129" s="10"/>
      <c r="H129" s="10"/>
      <c r="I129" s="9"/>
      <c r="J129" s="10"/>
      <c r="K129" s="10"/>
      <c r="L129" s="10"/>
      <c r="M129" s="9"/>
      <c r="N129" s="10"/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/>
      <c r="B130" s="10"/>
      <c r="C130" s="10"/>
      <c r="D130" s="10"/>
      <c r="E130" s="9"/>
      <c r="F130" s="10"/>
      <c r="G130" s="10"/>
      <c r="H130" s="10"/>
      <c r="I130" s="9"/>
      <c r="J130" s="10"/>
      <c r="K130" s="10"/>
      <c r="L130" s="10"/>
      <c r="M130" s="9"/>
      <c r="N130" s="10"/>
      <c r="O130" s="10"/>
      <c r="P130" s="10"/>
      <c r="Q130" s="9"/>
      <c r="R130" s="10"/>
      <c r="S130" s="10"/>
      <c r="T130" s="10"/>
      <c r="U130" s="1">
        <f t="shared" si="23"/>
        <v>0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/>
      <c r="B131" s="21"/>
      <c r="C131" s="21"/>
      <c r="D131" s="22"/>
      <c r="E131" s="20"/>
      <c r="F131" s="21"/>
      <c r="G131" s="21"/>
      <c r="H131" s="22"/>
      <c r="I131" s="20"/>
      <c r="J131" s="21"/>
      <c r="K131" s="21"/>
      <c r="L131" s="22"/>
      <c r="M131" s="20"/>
      <c r="N131" s="21"/>
      <c r="O131" s="21"/>
      <c r="P131" s="22"/>
      <c r="Q131" s="20"/>
      <c r="R131" s="21"/>
      <c r="S131" s="21"/>
      <c r="T131" s="22"/>
      <c r="U131" s="1">
        <f t="shared" si="23"/>
        <v>0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0</v>
      </c>
    </row>
  </sheetData>
  <sheetProtection selectLockedCells="1" selectUnlockedCells="1"/>
  <mergeCells count="55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landscape" paperSize="77" scale="98"/>
  <headerFooter alignWithMargins="0">
    <oddHeader>&amp;C&amp;"Arial,Normalny"&amp;10"Z nadzieją w przyszłość - droga do samodzielności" 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N30"/>
  <sheetViews>
    <sheetView zoomScale="85" zoomScaleNormal="85" workbookViewId="0" topLeftCell="A1">
      <selection activeCell="G12" sqref="G12"/>
    </sheetView>
  </sheetViews>
  <sheetFormatPr defaultColWidth="8.796875" defaultRowHeight="14.25"/>
  <cols>
    <col min="1" max="1" width="14" style="18" customWidth="1"/>
    <col min="2" max="11" width="10.59765625" style="18" customWidth="1"/>
    <col min="12" max="12" width="13.09765625" style="18" customWidth="1"/>
    <col min="13" max="14" width="10.59765625" style="18" customWidth="1"/>
    <col min="15" max="16384" width="8.8984375" style="18" customWidth="1"/>
  </cols>
  <sheetData>
    <row r="2" spans="1:6" ht="12.75">
      <c r="A2" s="1"/>
      <c r="B2" s="1" t="s">
        <v>8</v>
      </c>
      <c r="C2" s="1"/>
      <c r="D2" s="1"/>
      <c r="E2" s="1"/>
      <c r="F2" s="1"/>
    </row>
    <row r="3" spans="1:7" ht="12.75">
      <c r="A3" s="8"/>
      <c r="B3" s="1" t="s">
        <v>13</v>
      </c>
      <c r="C3" s="1" t="s">
        <v>14</v>
      </c>
      <c r="D3" s="1" t="s">
        <v>15</v>
      </c>
      <c r="E3" s="1" t="s">
        <v>16</v>
      </c>
      <c r="F3" s="8" t="s">
        <v>17</v>
      </c>
      <c r="G3" s="18" t="s">
        <v>138</v>
      </c>
    </row>
    <row r="4" spans="1:9" ht="12.75">
      <c r="A4" s="12" t="s">
        <v>20</v>
      </c>
      <c r="B4" s="1">
        <f>'04-2020'!AC6+'05-2020'!AC6+'06-2020'!AC6+'07-2020'!AC6+'08-2020'!AC6+'09-2020'!AC6+'10-2020'!AC6+'11-2020'!AC6+'12-2020'!AC6+'01-2021'!AC6+'02-2021'!AC6+'03-2021'!AC6</f>
        <v>190</v>
      </c>
      <c r="C4" s="1">
        <f>'04-2020'!AD6+'05-2020'!AD6+'06-2020'!AD6+'07-2020'!AD6+'08-2020'!AD6+'09-2020'!AD6+'10-2020'!AD6+'11-2020'!AD6+'12-2020'!AD6+'01-2021'!AD6+'02-2021'!AD6+'03-2021'!AD6</f>
        <v>174</v>
      </c>
      <c r="D4" s="1">
        <f>'04-2020'!AE6+'05-2020'!AE6+'06-2020'!AE6+'07-2020'!AE6+'08-2020'!AE6+'09-2020'!AE6+'10-2020'!AE6+'11-2020'!AE6+'12-2020'!AE6+'01-2021'!AE6+'02-2021'!AE6+'03-2021'!AE6</f>
        <v>164</v>
      </c>
      <c r="E4" s="1">
        <f>'04-2020'!AF6+'05-2020'!AF6+'06-2020'!AF6+'07-2020'!AF6+'08-2020'!AF6+'09-2020'!AF6+'10-2020'!AF6+'11-2020'!AF6+'12-2020'!AF6+'01-2021'!AF6+'02-2021'!AF6+'03-2021'!AF6</f>
        <v>148</v>
      </c>
      <c r="F4" s="8">
        <f aca="true" t="shared" si="0" ref="F4:F13">SUM(B4:E4)</f>
        <v>676</v>
      </c>
      <c r="G4" s="18">
        <v>1560</v>
      </c>
      <c r="H4" s="18">
        <f aca="true" t="shared" si="1" ref="H4:H9">F4-G4</f>
        <v>-884</v>
      </c>
      <c r="I4" s="18">
        <f>H4/8</f>
        <v>-110.5</v>
      </c>
    </row>
    <row r="5" spans="1:9" ht="12.75">
      <c r="A5" s="12" t="s">
        <v>21</v>
      </c>
      <c r="B5" s="1">
        <f>'04-2020'!AC7+'05-2020'!AC7+'06-2020'!AC7+'07-2020'!AC7+'08-2020'!AC7+'09-2020'!AC7+'10-2020'!AC7+'11-2020'!AC7+'12-2020'!AC7+'01-2021'!AC7+'02-2021'!AC7+'03-2021'!AC7</f>
        <v>168</v>
      </c>
      <c r="C5" s="1">
        <f>'04-2020'!AD7+'05-2020'!AD7+'06-2020'!AD7+'07-2020'!AD7+'08-2020'!AD7+'09-2020'!AD7+'10-2020'!AD7+'11-2020'!AD7+'12-2020'!AD7+'01-2021'!AD7+'02-2021'!AD7+'03-2021'!AD7</f>
        <v>202</v>
      </c>
      <c r="D5" s="1">
        <f>'04-2020'!AE7+'05-2020'!AE7+'06-2020'!AE7+'07-2020'!AE7+'08-2020'!AE7+'09-2020'!AE7+'10-2020'!AE7+'11-2020'!AE7+'12-2020'!AE7+'01-2021'!AE7+'02-2021'!AE7+'03-2021'!AE7</f>
        <v>174</v>
      </c>
      <c r="E5" s="1">
        <f>'04-2020'!AF7+'05-2020'!AF7+'06-2020'!AF7+'07-2020'!AF7+'08-2020'!AF7+'09-2020'!AF7+'10-2020'!AF7+'11-2020'!AF7+'12-2020'!AF7+'01-2021'!AF7+'02-2021'!AF7+'03-2021'!AF7</f>
        <v>182</v>
      </c>
      <c r="F5" s="8">
        <f t="shared" si="0"/>
        <v>726</v>
      </c>
      <c r="G5" s="18">
        <v>1560</v>
      </c>
      <c r="H5" s="18">
        <f t="shared" si="1"/>
        <v>-834</v>
      </c>
      <c r="I5" s="18">
        <f>H5/8</f>
        <v>-104.25</v>
      </c>
    </row>
    <row r="6" spans="1:9" ht="12.75">
      <c r="A6" s="12" t="s">
        <v>22</v>
      </c>
      <c r="B6" s="1">
        <f>'04-2020'!AC8+'05-2020'!AC8+'06-2020'!AC8+'07-2020'!AC8+'08-2020'!AC8+'09-2020'!AC8+'10-2020'!AC8+'11-2020'!AC8+'12-2020'!AC8+'01-2021'!AC8+'02-2021'!AC8+'03-2021'!AC8</f>
        <v>192</v>
      </c>
      <c r="C6" s="1">
        <f>'04-2020'!AD8+'05-2020'!AD8+'06-2020'!AD8+'07-2020'!AD8+'08-2020'!AD8+'09-2020'!AD8+'10-2020'!AD8+'11-2020'!AD8+'12-2020'!AD8+'01-2021'!AD8+'02-2021'!AD8+'03-2021'!AD8</f>
        <v>188</v>
      </c>
      <c r="D6" s="1">
        <f>'04-2020'!AE8+'05-2020'!AE8+'06-2020'!AE8+'07-2020'!AE8+'08-2020'!AE8+'09-2020'!AE8+'10-2020'!AE8+'11-2020'!AE8+'12-2020'!AE8+'01-2021'!AE8+'02-2021'!AE8+'03-2021'!AE8</f>
        <v>176</v>
      </c>
      <c r="E6" s="1">
        <f>'04-2020'!AF8+'05-2020'!AF8+'06-2020'!AF8+'07-2020'!AF8+'08-2020'!AF8+'09-2020'!AF8+'10-2020'!AF8+'11-2020'!AF8+'12-2020'!AF8+'01-2021'!AF8+'02-2021'!AF8+'03-2021'!AF8</f>
        <v>166</v>
      </c>
      <c r="F6" s="8">
        <f t="shared" si="0"/>
        <v>722</v>
      </c>
      <c r="G6" s="18">
        <v>1560</v>
      </c>
      <c r="H6" s="18">
        <f t="shared" si="1"/>
        <v>-838</v>
      </c>
      <c r="I6" s="18">
        <f>H6/8</f>
        <v>-104.75</v>
      </c>
    </row>
    <row r="7" spans="1:14" ht="12.75">
      <c r="A7" s="13" t="s">
        <v>24</v>
      </c>
      <c r="B7" s="1">
        <f>'04-2020'!AC9+'05-2020'!AC9+'06-2020'!AC9+'07-2020'!AC9+'08-2020'!AC9+'09-2020'!AC9+'10-2020'!AC9+'11-2020'!AC9+'12-2020'!AC9+'01-2021'!AC9+'02-2021'!AC9+'03-2021'!AC9</f>
        <v>35</v>
      </c>
      <c r="C7" s="1">
        <f>'04-2020'!AD9+'05-2020'!AD9+'06-2020'!AD9+'07-2020'!AD9+'08-2020'!AD9+'09-2020'!AD9+'10-2020'!AD9+'11-2020'!AD9+'12-2020'!AD9+'01-2021'!AD9+'02-2021'!AD9+'03-2021'!AD9</f>
        <v>33</v>
      </c>
      <c r="D7" s="1">
        <f>'04-2020'!AE9+'05-2020'!AE9+'06-2020'!AE9+'07-2020'!AE9+'08-2020'!AE9+'09-2020'!AE9+'10-2020'!AE9+'11-2020'!AE9+'12-2020'!AE9+'01-2021'!AE9+'02-2021'!AE9+'03-2021'!AE9</f>
        <v>37</v>
      </c>
      <c r="E7" s="1">
        <f>'04-2020'!AF9+'05-2020'!AF9+'06-2020'!AF9+'07-2020'!AF9+'08-2020'!AF9+'09-2020'!AF9+'10-2020'!AF9+'11-2020'!AF9+'12-2020'!AF9+'01-2021'!AF9+'02-2021'!AF9+'03-2021'!AF9</f>
        <v>34</v>
      </c>
      <c r="F7" s="8">
        <f t="shared" si="0"/>
        <v>139</v>
      </c>
      <c r="G7" s="18">
        <f>15*22</f>
        <v>330</v>
      </c>
      <c r="H7" s="18">
        <f t="shared" si="1"/>
        <v>-191</v>
      </c>
      <c r="I7" s="18">
        <f>H7/2</f>
        <v>-95.5</v>
      </c>
      <c r="L7" s="18" t="s">
        <v>139</v>
      </c>
      <c r="M7" s="18">
        <f>15*6</f>
        <v>90</v>
      </c>
      <c r="N7" s="18">
        <f>15*5</f>
        <v>75</v>
      </c>
    </row>
    <row r="8" spans="1:9" ht="12.75">
      <c r="A8" s="12" t="s">
        <v>25</v>
      </c>
      <c r="B8" s="1">
        <f>'04-2020'!AC10+'05-2020'!AC10+'06-2020'!AC10+'07-2020'!AC10+'08-2020'!AC10+'09-2020'!AC10+'10-2020'!AC10+'11-2020'!AC10+'12-2020'!AC10+'01-2021'!AC10+'02-2021'!AC10+'03-2021'!AC10</f>
        <v>35</v>
      </c>
      <c r="C8" s="1">
        <f>'04-2020'!AD10+'05-2020'!AD10+'06-2020'!AD10+'07-2020'!AD10+'08-2020'!AD10+'09-2020'!AD10+'10-2020'!AD10+'11-2020'!AD10+'12-2020'!AD10+'01-2021'!AD10+'02-2021'!AD10+'03-2021'!AD10</f>
        <v>33</v>
      </c>
      <c r="D8" s="1">
        <f>'04-2020'!AE10+'05-2020'!AE10+'06-2020'!AE10+'07-2020'!AE10+'08-2020'!AE10+'09-2020'!AE10+'10-2020'!AE10+'11-2020'!AE10+'12-2020'!AE10+'01-2021'!AE10+'02-2021'!AE10+'03-2021'!AE10</f>
        <v>37</v>
      </c>
      <c r="E8" s="1">
        <f>'04-2020'!AF10+'05-2020'!AF10+'06-2020'!AF10+'07-2020'!AF10+'08-2020'!AF10+'09-2020'!AF10+'10-2020'!AF10+'11-2020'!AF10+'12-2020'!AF10+'01-2021'!AF10+'02-2021'!AF10+'03-2021'!AF10</f>
        <v>35</v>
      </c>
      <c r="F8" s="8">
        <f t="shared" si="0"/>
        <v>140</v>
      </c>
      <c r="G8" s="18">
        <v>336</v>
      </c>
      <c r="H8" s="18">
        <f t="shared" si="1"/>
        <v>-196</v>
      </c>
      <c r="I8" s="18">
        <f>H8/2</f>
        <v>-98</v>
      </c>
    </row>
    <row r="9" spans="1:9" ht="12.75">
      <c r="A9" s="12" t="s">
        <v>140</v>
      </c>
      <c r="B9" s="1">
        <f>B11+B10</f>
        <v>11</v>
      </c>
      <c r="C9" s="1">
        <f>C11+C10</f>
        <v>9</v>
      </c>
      <c r="D9" s="1">
        <f>D11+D10</f>
        <v>8</v>
      </c>
      <c r="E9" s="1">
        <f>E11+E10</f>
        <v>7</v>
      </c>
      <c r="F9" s="8">
        <f t="shared" si="0"/>
        <v>35</v>
      </c>
      <c r="G9" s="18">
        <v>96</v>
      </c>
      <c r="H9" s="18">
        <f t="shared" si="1"/>
        <v>-61</v>
      </c>
      <c r="I9" s="18">
        <f>H9/3</f>
        <v>-20.333333333333332</v>
      </c>
    </row>
    <row r="10" spans="1:7" ht="12.75">
      <c r="A10" s="12" t="s">
        <v>26</v>
      </c>
      <c r="B10" s="1">
        <f>'04-2020'!AC11+'05-2020'!AC11+'06-2020'!AC11+'07-2020'!AC11+'08-2020'!AC11+'09-2020'!AC11+'10-2020'!AC11+'11-2020'!AC11+'12-2020'!AC11+'01-2021'!AC11+'02-2021'!AC11+'03-2021'!AC11</f>
        <v>7</v>
      </c>
      <c r="C10" s="1">
        <f>'04-2020'!AD11+'05-2020'!AD11+'06-2020'!AD11+'07-2020'!AD11+'08-2020'!AD11+'09-2020'!AD11+'10-2020'!AD11+'11-2020'!AD11+'12-2020'!AD11+'01-2021'!AD11+'02-2021'!AD11+'03-2021'!AD11</f>
        <v>3</v>
      </c>
      <c r="D10" s="1">
        <f>'04-2020'!AE11+'05-2020'!AE11+'06-2020'!AE11+'07-2020'!AE11+'08-2020'!AE11+'09-2020'!AE11+'10-2020'!AE11+'11-2020'!AE11+'12-2020'!AE11+'01-2021'!AE11+'02-2021'!AE11+'03-2021'!AE11</f>
        <v>8</v>
      </c>
      <c r="E10" s="1">
        <f>'04-2020'!AF11+'05-2020'!AF11+'06-2020'!AF11+'07-2020'!AF11+'08-2020'!AF11+'09-2020'!AF11+'10-2020'!AF11+'11-2020'!AF11+'12-2020'!AF11+'01-2021'!AF11+'02-2021'!AF11+'03-2021'!AF11</f>
        <v>3</v>
      </c>
      <c r="F10" s="8">
        <f t="shared" si="0"/>
        <v>21</v>
      </c>
      <c r="G10" s="18" t="s">
        <v>37</v>
      </c>
    </row>
    <row r="11" spans="1:7" ht="12.75">
      <c r="A11" s="12" t="s">
        <v>26</v>
      </c>
      <c r="B11" s="1">
        <f>'04-2020'!AC12+'05-2020'!AC12+'06-2020'!AC12+'07-2020'!AC12+'08-2020'!AC12+'09-2020'!AC12+'10-2020'!AC12+'11-2020'!AC12+'12-2020'!AC12+'01-2021'!AC12+'02-2021'!AC12+'03-2021'!AC12</f>
        <v>4</v>
      </c>
      <c r="C11" s="1">
        <f>'04-2020'!AD12+'05-2020'!AD12+'06-2020'!AD12+'07-2020'!AD12+'08-2020'!AD12+'09-2020'!AD12+'10-2020'!AD12+'11-2020'!AD12+'12-2020'!AD12+'01-2021'!AD12+'02-2021'!AD12+'03-2021'!AD12</f>
        <v>6</v>
      </c>
      <c r="D11" s="1">
        <f>'04-2020'!AE12+'05-2020'!AE12+'06-2020'!AE12+'07-2020'!AE12+'08-2020'!AE12+'09-2020'!AE12+'10-2020'!AE12+'11-2020'!AE12+'12-2020'!AE12+'01-2021'!AE12+'02-2021'!AE12+'03-2021'!AE12</f>
        <v>0</v>
      </c>
      <c r="E11" s="1">
        <f>'04-2020'!AF12+'05-2020'!AF12+'06-2020'!AF12+'07-2020'!AF12+'08-2020'!AF12+'09-2020'!AF12+'10-2020'!AF12+'11-2020'!AF12+'12-2020'!AF12+'01-2021'!AF12+'02-2021'!AF12+'03-2021'!AF12</f>
        <v>4</v>
      </c>
      <c r="F11" s="8">
        <f t="shared" si="0"/>
        <v>14</v>
      </c>
      <c r="G11" s="18" t="s">
        <v>37</v>
      </c>
    </row>
    <row r="12" spans="1:9" ht="12.75">
      <c r="A12" s="12" t="s">
        <v>28</v>
      </c>
      <c r="B12" s="1">
        <f>'04-2020'!AC13+'05-2020'!AC13+'06-2020'!AC13+'07-2020'!AC13+'08-2020'!AC13+'09-2020'!AC13+'10-2020'!AC13+'11-2020'!AC13+'12-2020'!AC13+'01-2021'!AC13+'02-2021'!AC13+'03-2021'!AC13</f>
        <v>15</v>
      </c>
      <c r="C12" s="1">
        <f>'04-2020'!AD13+'05-2020'!AD13+'06-2020'!AD13+'07-2020'!AD13+'08-2020'!AD13+'09-2020'!AD13+'10-2020'!AD13+'11-2020'!AD13+'12-2020'!AD13+'01-2021'!AD13+'02-2021'!AD13+'03-2021'!AD13</f>
        <v>15</v>
      </c>
      <c r="D12" s="1">
        <f>'04-2020'!AE13+'05-2020'!AE13+'06-2020'!AE13+'07-2020'!AE13+'08-2020'!AE13+'09-2020'!AE13+'10-2020'!AE13+'11-2020'!AE13+'12-2020'!AE13+'01-2021'!AE13+'02-2021'!AE13+'03-2021'!AE13</f>
        <v>12</v>
      </c>
      <c r="E12" s="1">
        <f>'04-2020'!AF13+'05-2020'!AF13+'06-2020'!AF13+'07-2020'!AF13+'08-2020'!AF13+'09-2020'!AF13+'10-2020'!AF13+'11-2020'!AF13+'12-2020'!AF13+'01-2021'!AF13+'02-2021'!AF13+'03-2021'!AF13</f>
        <v>15</v>
      </c>
      <c r="F12" s="8">
        <f t="shared" si="0"/>
        <v>57</v>
      </c>
      <c r="G12" s="18">
        <v>96</v>
      </c>
      <c r="H12" s="18">
        <f>F12-G12</f>
        <v>-39</v>
      </c>
      <c r="I12" s="18">
        <f>H12/2</f>
        <v>-19.5</v>
      </c>
    </row>
    <row r="13" spans="1:9" ht="12.75">
      <c r="A13" s="12" t="s">
        <v>29</v>
      </c>
      <c r="B13" s="1">
        <f>'04-2020'!AC14+'05-2020'!AC14+'06-2020'!AC14+'07-2020'!AC14+'08-2020'!AC14+'09-2020'!AC14+'10-2020'!AC14+'11-2020'!AC14+'12-2020'!AC14+'01-2021'!AC14+'02-2021'!AC14+'03-2021'!AC14</f>
        <v>12</v>
      </c>
      <c r="C13" s="1">
        <f>'04-2020'!AD14+'05-2020'!AD14+'06-2020'!AD14+'07-2020'!AD14+'08-2020'!AD14+'09-2020'!AD14+'10-2020'!AD14+'11-2020'!AD14+'12-2020'!AD14+'01-2021'!AD14+'02-2021'!AD14+'03-2021'!AD14</f>
        <v>11</v>
      </c>
      <c r="D13" s="1">
        <f>'04-2020'!AE14+'05-2020'!AE14+'06-2020'!AE14+'07-2020'!AE14+'08-2020'!AE14+'09-2020'!AE14+'10-2020'!AE14+'11-2020'!AE14+'12-2020'!AE14+'01-2021'!AE14+'02-2021'!AE14+'03-2021'!AE14</f>
        <v>11</v>
      </c>
      <c r="E13" s="1">
        <f>'04-2020'!AF14+'05-2020'!AF14+'06-2020'!AF14+'07-2020'!AF14+'08-2020'!AF14+'09-2020'!AF14+'10-2020'!AF14+'11-2020'!AF14+'12-2020'!AF14+'01-2021'!AF14+'02-2021'!AF14+'03-2021'!AF14</f>
        <v>11</v>
      </c>
      <c r="F13" s="8">
        <f t="shared" si="0"/>
        <v>45</v>
      </c>
      <c r="G13" s="18">
        <v>96</v>
      </c>
      <c r="H13" s="18">
        <f>F13-G13</f>
        <v>-51</v>
      </c>
      <c r="I13" s="18">
        <f>H13/2</f>
        <v>-25.5</v>
      </c>
    </row>
    <row r="14" spans="1:9" ht="12.75">
      <c r="A14" s="12" t="s">
        <v>31</v>
      </c>
      <c r="B14" s="1">
        <f>'04-2020'!AC15+'05-2020'!AC15+'06-2020'!AC15+'07-2020'!AC15+'08-2020'!AC15+'09-2020'!AC15+'10-2020'!AC15+'11-2020'!AC15+'12-2020'!AC15+'01-2021'!AC15+'02-2021'!AC15+'03-2021'!AC15</f>
        <v>0</v>
      </c>
      <c r="C14" s="1">
        <f>'04-2020'!AD15+'05-2020'!AD15+'06-2020'!AD15+'07-2020'!AD15+'08-2020'!AD15+'09-2020'!AD15+'10-2020'!AD15+'11-2020'!AD15+'12-2020'!AD15+'01-2021'!AD15+'02-2021'!AD15+'03-2021'!AD15</f>
        <v>0</v>
      </c>
      <c r="D14" s="1">
        <f>'04-2020'!AE15+'05-2020'!AE15+'06-2020'!AE15+'07-2020'!AE15+'08-2020'!AE15+'09-2020'!AE15+'10-2020'!AE15+'11-2020'!AE15+'12-2020'!AE15+'01-2021'!AE15+'02-2021'!AE15+'03-2021'!AE15</f>
        <v>0</v>
      </c>
      <c r="E14" s="1">
        <f>'04-2020'!AF15+'05-2020'!AF15+'06-2020'!AF15+'07-2020'!AF15+'08-2020'!AF15+'09-2020'!AF15+'10-2020'!AF15+'11-2020'!AF15+'12-2020'!AF15+'01-2021'!AF15+'02-2021'!AF15+'03-2021'!AF15</f>
        <v>0</v>
      </c>
      <c r="F14" s="43">
        <f>'04-2020'!AG15+'05-2020'!AG15+'06-2020'!AG15+'07-2020'!AG15+'08-2020'!AG15+'09-2020'!AG15+'10-2020'!AG15+'11-2020'!AG15+'12-2020'!AG15+'01-2021'!AG15+'02-2021'!AG15+'03-2021'!AG15</f>
        <v>561</v>
      </c>
      <c r="G14" s="18">
        <f>396*2</f>
        <v>792</v>
      </c>
      <c r="H14" s="18">
        <f>F14-G14</f>
        <v>-231</v>
      </c>
      <c r="I14" s="18">
        <f>H14/2</f>
        <v>-115.5</v>
      </c>
    </row>
    <row r="15" spans="1:9" ht="12.75">
      <c r="A15" s="14" t="s">
        <v>32</v>
      </c>
      <c r="B15" s="1">
        <f>'04-2020'!AC16+'05-2020'!AC16+'06-2020'!AC16+'07-2020'!AC16+'08-2020'!AC16+'09-2020'!AC16+'10-2020'!AC16+'11-2020'!AC16+'12-2020'!AC16+'01-2021'!AC16+'02-2021'!AC16+'03-2021'!AC16</f>
        <v>0</v>
      </c>
      <c r="C15" s="1">
        <f>'04-2020'!AD16+'05-2020'!AD16+'06-2020'!AD16+'07-2020'!AD16+'08-2020'!AD16+'09-2020'!AD16+'10-2020'!AD16+'11-2020'!AD16+'12-2020'!AD16+'01-2021'!AD16+'02-2021'!AD16+'03-2021'!AD16</f>
        <v>0</v>
      </c>
      <c r="D15" s="1">
        <f>'04-2020'!AE16+'05-2020'!AE16+'06-2020'!AE16+'07-2020'!AE16+'08-2020'!AE16+'09-2020'!AE16+'10-2020'!AE16+'11-2020'!AE16+'12-2020'!AE16+'01-2021'!AE16+'02-2021'!AE16+'03-2021'!AE16</f>
        <v>0</v>
      </c>
      <c r="E15" s="1">
        <f>'04-2020'!AF16+'05-2020'!AF16+'06-2020'!AF16+'07-2020'!AF16+'08-2020'!AF16+'09-2020'!AF16+'10-2020'!AF16+'11-2020'!AF16+'12-2020'!AF16+'01-2021'!AF16+'02-2021'!AF16+'03-2021'!AF16</f>
        <v>0</v>
      </c>
      <c r="F15" s="43">
        <f>'04-2020'!AG16+'05-2020'!AG16+'06-2020'!AG16+'07-2020'!AG16+'08-2020'!AG16+'09-2020'!AG16+'10-2020'!AG16+'11-2020'!AG16+'12-2020'!AG16+'01-2021'!AG16+'02-2021'!AG16+'03-2021'!AG16</f>
        <v>720</v>
      </c>
      <c r="G15" s="18">
        <v>1560</v>
      </c>
      <c r="H15" s="18">
        <f>F15-G15</f>
        <v>-840</v>
      </c>
      <c r="I15" s="18">
        <f>H15/8</f>
        <v>-105</v>
      </c>
    </row>
    <row r="16" spans="1:6" ht="12.75">
      <c r="A16" s="1"/>
      <c r="B16" s="1"/>
      <c r="C16" s="1"/>
      <c r="D16" s="1"/>
      <c r="E16" s="1"/>
      <c r="F16" s="8">
        <f>SUM(F4:F15)</f>
        <v>3856</v>
      </c>
    </row>
    <row r="17" ht="12.75">
      <c r="A17" s="18" t="s">
        <v>141</v>
      </c>
    </row>
    <row r="18" spans="1:8" ht="12.75">
      <c r="A18" s="12" t="s">
        <v>20</v>
      </c>
      <c r="B18" s="1">
        <f>'04-2020'!AC20+'05-2020'!AC20+'06-2020'!AC20+'07-2020'!AC20+'08-2020'!AC20+'09-2020'!AC20+'10-2020'!AC20+'11-2020'!AC20+'12-2020'!AC20+'01-2021'!AC20+'02-2021'!AC20+'03-2021'!AC20</f>
        <v>808</v>
      </c>
      <c r="C18" s="1">
        <f>'04-2020'!AD20+'05-2020'!AD20+'06-2020'!AD20+'07-2020'!AD20+'08-2020'!AD20+'09-2020'!AD20+'10-2020'!AD20+'11-2020'!AD20+'12-2020'!AD20+'01-2021'!AD20+'02-2021'!AD20+'03-2021'!AD20</f>
        <v>0</v>
      </c>
      <c r="D18" s="1">
        <f>'04-2020'!AE20+'05-2020'!AE20+'06-2020'!AE20+'07-2020'!AE20+'08-2020'!AE20+'09-2020'!AE20+'10-2020'!AE20+'11-2020'!AE20+'12-2020'!AE20+'01-2021'!AE20+'02-2021'!AE20+'03-2021'!AE20</f>
        <v>0</v>
      </c>
      <c r="E18" s="1">
        <f>'04-2020'!AF20+'05-2020'!AF20+'06-2020'!AF20+'07-2020'!AF20+'08-2020'!AF20+'09-2020'!AF20+'10-2020'!AF20+'11-2020'!AF20+'12-2020'!AF20+'01-2021'!AF20+'02-2021'!AF20+'03-2021'!AF20</f>
        <v>0</v>
      </c>
      <c r="F18" s="8">
        <f aca="true" t="shared" si="2" ref="F18:F27">SUM(B18:E18)</f>
        <v>808</v>
      </c>
      <c r="G18" s="18">
        <v>912</v>
      </c>
      <c r="H18" s="18">
        <f aca="true" t="shared" si="3" ref="H18:H23">G18-F18</f>
        <v>104</v>
      </c>
    </row>
    <row r="19" spans="1:8" ht="12.75">
      <c r="A19" s="12" t="s">
        <v>21</v>
      </c>
      <c r="B19" s="1">
        <f>'04-2020'!AC21+'05-2020'!AC21+'06-2020'!AC21+'07-2020'!AC21+'08-2020'!AC21+'09-2020'!AC21+'10-2020'!AC21+'11-2020'!AC21+'12-2020'!AC21+'01-2021'!AC21+'02-2021'!AC21+'03-2021'!AC21</f>
        <v>808</v>
      </c>
      <c r="C19" s="1">
        <f>'04-2020'!AD21+'05-2020'!AD21+'06-2020'!AD21+'07-2020'!AD21+'08-2020'!AD21+'09-2020'!AD21+'10-2020'!AD21+'11-2020'!AD21+'12-2020'!AD21+'01-2021'!AD21+'02-2021'!AD21+'03-2021'!AD21</f>
        <v>0</v>
      </c>
      <c r="D19" s="1">
        <f>'04-2020'!AE21+'05-2020'!AE21+'06-2020'!AE21+'07-2020'!AE21+'08-2020'!AE21+'09-2020'!AE21+'10-2020'!AE21+'11-2020'!AE21+'12-2020'!AE21+'01-2021'!AE21+'02-2021'!AE21+'03-2021'!AE21</f>
        <v>0</v>
      </c>
      <c r="E19" s="1">
        <f>'04-2020'!AF21+'05-2020'!AF21+'06-2020'!AF21+'07-2020'!AF21+'08-2020'!AF21+'09-2020'!AF21+'10-2020'!AF21+'11-2020'!AF21+'12-2020'!AF21+'01-2021'!AF21+'02-2021'!AF21+'03-2021'!AF21</f>
        <v>0</v>
      </c>
      <c r="F19" s="8">
        <f t="shared" si="2"/>
        <v>808</v>
      </c>
      <c r="G19" s="18">
        <v>912</v>
      </c>
      <c r="H19" s="18">
        <f t="shared" si="3"/>
        <v>104</v>
      </c>
    </row>
    <row r="20" spans="1:8" ht="12.75">
      <c r="A20" s="12" t="s">
        <v>22</v>
      </c>
      <c r="B20" s="1">
        <f>'04-2020'!AC22+'05-2020'!AC22+'06-2020'!AC22+'07-2020'!AC22+'08-2020'!AC22+'09-2020'!AC22+'10-2020'!AC22+'11-2020'!AC22+'12-2020'!AC22+'01-2021'!AC22+'02-2021'!AC22+'03-2021'!AC22</f>
        <v>808</v>
      </c>
      <c r="C20" s="1">
        <f>'04-2020'!AD22+'05-2020'!AD22+'06-2020'!AD22+'07-2020'!AD22+'08-2020'!AD22+'09-2020'!AD22+'10-2020'!AD22+'11-2020'!AD22+'12-2020'!AD22+'01-2021'!AD22+'02-2021'!AD22+'03-2021'!AD22</f>
        <v>0</v>
      </c>
      <c r="D20" s="1">
        <f>'04-2020'!AE22+'05-2020'!AE22+'06-2020'!AE22+'07-2020'!AE22+'08-2020'!AE22+'09-2020'!AE22+'10-2020'!AE22+'11-2020'!AE22+'12-2020'!AE22+'01-2021'!AE22+'02-2021'!AE22+'03-2021'!AE22</f>
        <v>0</v>
      </c>
      <c r="E20" s="1">
        <f>'04-2020'!AF22+'05-2020'!AF22+'06-2020'!AF22+'07-2020'!AF22+'08-2020'!AF22+'09-2020'!AF22+'10-2020'!AF22+'11-2020'!AF22+'12-2020'!AF22+'01-2021'!AF22+'02-2021'!AF22+'03-2021'!AF22</f>
        <v>0</v>
      </c>
      <c r="F20" s="8">
        <f t="shared" si="2"/>
        <v>808</v>
      </c>
      <c r="G20" s="18">
        <v>912</v>
      </c>
      <c r="H20" s="18">
        <f t="shared" si="3"/>
        <v>104</v>
      </c>
    </row>
    <row r="21" spans="1:8" ht="12.75">
      <c r="A21" s="13" t="s">
        <v>24</v>
      </c>
      <c r="B21" s="1">
        <f>'04-2020'!AC23+'05-2020'!AC23+'06-2020'!AC23+'07-2020'!AC23+'08-2020'!AC23+'09-2020'!AC23+'10-2020'!AC23+'11-2020'!AC23+'12-2020'!AC23+'01-2021'!AC23+'02-2021'!AC23+'03-2021'!AC23</f>
        <v>0</v>
      </c>
      <c r="C21" s="1">
        <f>'04-2020'!AD23+'05-2020'!AD23+'06-2020'!AD23+'07-2020'!AD23+'08-2020'!AD23+'09-2020'!AD23+'10-2020'!AD23+'11-2020'!AD23+'12-2020'!AD23+'01-2021'!AD23+'02-2021'!AD23+'03-2021'!AD23</f>
        <v>0</v>
      </c>
      <c r="D21" s="1">
        <f>'04-2020'!AE23+'05-2020'!AE23+'06-2020'!AE23+'07-2020'!AE23+'08-2020'!AE23+'09-2020'!AE23+'10-2020'!AE23+'11-2020'!AE23+'12-2020'!AE23+'01-2021'!AE23+'02-2021'!AE23+'03-2021'!AE23</f>
        <v>0</v>
      </c>
      <c r="E21" s="1">
        <f>'04-2020'!AF23+'05-2020'!AF23+'06-2020'!AF23+'07-2020'!AF23+'08-2020'!AF23+'09-2020'!AF23+'10-2020'!AF23+'11-2020'!AF23+'12-2020'!AF23+'01-2021'!AF23+'02-2021'!AF23+'03-2021'!AF23</f>
        <v>0</v>
      </c>
      <c r="F21" s="8">
        <f t="shared" si="2"/>
        <v>0</v>
      </c>
      <c r="G21" s="18">
        <v>0</v>
      </c>
      <c r="H21" s="18">
        <f t="shared" si="3"/>
        <v>0</v>
      </c>
    </row>
    <row r="22" spans="1:8" ht="12.75">
      <c r="A22" s="12" t="s">
        <v>25</v>
      </c>
      <c r="B22" s="1">
        <f>'04-2020'!AC24+'05-2020'!AC24+'06-2020'!AC24+'07-2020'!AC24+'08-2020'!AC24+'09-2020'!AC24+'10-2020'!AC24+'11-2020'!AC24+'12-2020'!AC24+'01-2021'!AC24+'02-2021'!AC24+'03-2021'!AC24</f>
        <v>148</v>
      </c>
      <c r="C22" s="1">
        <f>'04-2020'!AD24+'05-2020'!AD24+'06-2020'!AD24+'07-2020'!AD24+'08-2020'!AD24+'09-2020'!AD24+'10-2020'!AD24+'11-2020'!AD24+'12-2020'!AD24+'01-2021'!AD24+'02-2021'!AD24+'03-2021'!AD24</f>
        <v>0</v>
      </c>
      <c r="D22" s="1">
        <f>'04-2020'!AE24+'05-2020'!AE24+'06-2020'!AE24+'07-2020'!AE24+'08-2020'!AE24+'09-2020'!AE24+'10-2020'!AE24+'11-2020'!AE24+'12-2020'!AE24+'01-2021'!AE24+'02-2021'!AE24+'03-2021'!AE24</f>
        <v>0</v>
      </c>
      <c r="E22" s="1">
        <f>'04-2020'!AF24+'05-2020'!AF24+'06-2020'!AF24+'07-2020'!AF24+'08-2020'!AF24+'09-2020'!AF24+'10-2020'!AF24+'11-2020'!AF24+'12-2020'!AF24+'01-2021'!AF24+'02-2021'!AF24+'03-2021'!AF24</f>
        <v>0</v>
      </c>
      <c r="F22" s="8">
        <f t="shared" si="2"/>
        <v>148</v>
      </c>
      <c r="G22" s="18">
        <v>168</v>
      </c>
      <c r="H22" s="18">
        <f t="shared" si="3"/>
        <v>20</v>
      </c>
    </row>
    <row r="23" spans="1:8" ht="12.75">
      <c r="A23" s="12" t="s">
        <v>26</v>
      </c>
      <c r="B23" s="1">
        <f>B25+B24</f>
        <v>48</v>
      </c>
      <c r="C23" s="1">
        <f>C25+C24</f>
        <v>0</v>
      </c>
      <c r="D23" s="1">
        <f>D25+D24</f>
        <v>0</v>
      </c>
      <c r="E23" s="1">
        <f>E25+E24</f>
        <v>0</v>
      </c>
      <c r="F23" s="8">
        <f t="shared" si="2"/>
        <v>48</v>
      </c>
      <c r="G23" s="18">
        <v>48</v>
      </c>
      <c r="H23" s="18">
        <f t="shared" si="3"/>
        <v>0</v>
      </c>
    </row>
    <row r="24" spans="1:8" ht="12.75">
      <c r="A24" s="12" t="s">
        <v>26</v>
      </c>
      <c r="B24" s="1">
        <f>'04-2020'!AC25+'05-2020'!AC25+'06-2020'!AC25+'07-2020'!AC25+'08-2020'!AC25+'09-2020'!AC25+'10-2020'!AC25+'11-2020'!AC25+'12-2020'!AC25+'01-2021'!AC25+'02-2021'!AC25+'03-2021'!AC25</f>
        <v>48</v>
      </c>
      <c r="C24" s="1">
        <f>'04-2020'!AD25+'05-2020'!AD25+'06-2020'!AD25+'07-2020'!AD25+'08-2020'!AD25+'09-2020'!AD25+'10-2020'!AD25+'11-2020'!AD25+'12-2020'!AD25+'01-2021'!AD25+'02-2021'!AD25+'03-2021'!AD25</f>
        <v>0</v>
      </c>
      <c r="D24" s="1">
        <f>'04-2020'!AE25+'05-2020'!AE25+'06-2020'!AE25+'07-2020'!AE25+'08-2020'!AE25+'09-2020'!AE25+'10-2020'!AE25+'11-2020'!AE25+'12-2020'!AE25+'01-2021'!AE25+'02-2021'!AE25+'03-2021'!AE25</f>
        <v>0</v>
      </c>
      <c r="E24" s="1">
        <f>'04-2020'!AF25+'05-2020'!AF25+'06-2020'!AF25+'07-2020'!AF25+'08-2020'!AF25+'09-2020'!AF25+'10-2020'!AF25+'11-2020'!AF25+'12-2020'!AF25+'01-2021'!AF25+'02-2021'!AF25+'03-2021'!AF25</f>
        <v>0</v>
      </c>
      <c r="F24" s="8">
        <f t="shared" si="2"/>
        <v>48</v>
      </c>
      <c r="G24" s="18" t="s">
        <v>37</v>
      </c>
      <c r="H24"/>
    </row>
    <row r="25" spans="1:8" ht="12.75">
      <c r="A25" s="12" t="s">
        <v>26</v>
      </c>
      <c r="B25" s="1">
        <f>'04-2020'!AC26+'05-2020'!AC26+'06-2020'!AC26+'07-2020'!AC26+'08-2020'!AC26+'09-2020'!AC26+'10-2020'!AC26+'11-2020'!AC26+'12-2020'!AC26+'01-2021'!AC26+'02-2021'!AC26+'03-2021'!AC26</f>
        <v>0</v>
      </c>
      <c r="C25" s="1">
        <f>'04-2020'!AD26+'05-2020'!AD26+'06-2020'!AD26+'07-2020'!AD26+'08-2020'!AD26+'09-2020'!AD26+'10-2020'!AD26+'11-2020'!AD26+'12-2020'!AD26+'01-2021'!AD26+'02-2021'!AD26+'03-2021'!AD26</f>
        <v>0</v>
      </c>
      <c r="D25" s="1">
        <f>'04-2020'!AE26+'05-2020'!AE26+'06-2020'!AE26+'07-2020'!AE26+'08-2020'!AE26+'09-2020'!AE26+'10-2020'!AE26+'11-2020'!AE26+'12-2020'!AE26+'01-2021'!AE26+'02-2021'!AE26+'03-2021'!AE26</f>
        <v>0</v>
      </c>
      <c r="E25" s="1">
        <f>'04-2020'!AF26+'05-2020'!AF26+'06-2020'!AF26+'07-2020'!AF26+'08-2020'!AF26+'09-2020'!AF26+'10-2020'!AF26+'11-2020'!AF26+'12-2020'!AF26+'01-2021'!AF26+'02-2021'!AF26+'03-2021'!AF26</f>
        <v>0</v>
      </c>
      <c r="F25" s="8">
        <f t="shared" si="2"/>
        <v>0</v>
      </c>
      <c r="G25" s="18" t="s">
        <v>37</v>
      </c>
      <c r="H25"/>
    </row>
    <row r="26" spans="1:8" ht="12.75">
      <c r="A26" s="12" t="s">
        <v>28</v>
      </c>
      <c r="B26" s="1">
        <f>'04-2020'!AC27+'05-2020'!AC27+'06-2020'!AC27+'07-2020'!AC27+'08-2020'!AC27+'09-2020'!AC27+'10-2020'!AC27+'11-2020'!AC27+'12-2020'!AC27+'01-2021'!AC27+'02-2021'!AC27+'03-2021'!AC27</f>
        <v>48</v>
      </c>
      <c r="C26" s="1">
        <f>'04-2020'!AD27+'05-2020'!AD27+'06-2020'!AD27+'07-2020'!AD27+'08-2020'!AD27+'09-2020'!AD27+'10-2020'!AD27+'11-2020'!AD27+'12-2020'!AD27+'01-2021'!AD27+'02-2021'!AD27+'03-2021'!AD27</f>
        <v>0</v>
      </c>
      <c r="D26" s="1">
        <f>'04-2020'!AE27+'05-2020'!AE27+'06-2020'!AE27+'07-2020'!AE27+'08-2020'!AE27+'09-2020'!AE27+'10-2020'!AE27+'11-2020'!AE27+'12-2020'!AE27+'01-2021'!AE27+'02-2021'!AE27+'03-2021'!AE27</f>
        <v>0</v>
      </c>
      <c r="E26" s="1">
        <f>'04-2020'!AF27+'05-2020'!AF27+'06-2020'!AF27+'07-2020'!AF27+'08-2020'!AF27+'09-2020'!AF27+'10-2020'!AF27+'11-2020'!AF27+'12-2020'!AF27+'01-2021'!AF27+'02-2021'!AF27+'03-2021'!AF27</f>
        <v>0</v>
      </c>
      <c r="F26" s="8">
        <f t="shared" si="2"/>
        <v>48</v>
      </c>
      <c r="G26" s="18">
        <v>48</v>
      </c>
      <c r="H26" s="18">
        <f>G26-F26</f>
        <v>0</v>
      </c>
    </row>
    <row r="27" spans="1:8" ht="12.75">
      <c r="A27" s="12" t="s">
        <v>29</v>
      </c>
      <c r="B27" s="1">
        <f>'04-2020'!AC28+'05-2020'!AC28+'06-2020'!AC28+'07-2020'!AC28+'08-2020'!AC28+'09-2020'!AC28+'10-2020'!AC28+'11-2020'!AC28+'12-2020'!AC28+'01-2021'!AC28+'02-2021'!AC28+'03-2021'!AC28</f>
        <v>44</v>
      </c>
      <c r="C27" s="1">
        <f>'04-2020'!AD28+'05-2020'!AD28+'06-2020'!AD28+'07-2020'!AD28+'08-2020'!AD28+'09-2020'!AD28+'10-2020'!AD28+'11-2020'!AD28+'12-2020'!AD28+'01-2021'!AD28+'02-2021'!AD28+'03-2021'!AD28</f>
        <v>0</v>
      </c>
      <c r="D27" s="1">
        <f>'04-2020'!AE28+'05-2020'!AE28+'06-2020'!AE28+'07-2020'!AE28+'08-2020'!AE28+'09-2020'!AE28+'10-2020'!AE28+'11-2020'!AE28+'12-2020'!AE28+'01-2021'!AE28+'02-2021'!AE28+'03-2021'!AE28</f>
        <v>0</v>
      </c>
      <c r="E27" s="1">
        <f>'04-2020'!AF28+'05-2020'!AF28+'06-2020'!AF28+'07-2020'!AF28+'08-2020'!AF28+'09-2020'!AF28+'10-2020'!AF28+'11-2020'!AF28+'12-2020'!AF28+'01-2021'!AF28+'02-2021'!AF28+'03-2021'!AF28</f>
        <v>0</v>
      </c>
      <c r="F27" s="8">
        <f t="shared" si="2"/>
        <v>44</v>
      </c>
      <c r="G27" s="18">
        <v>48</v>
      </c>
      <c r="H27" s="18">
        <f>G27-F27</f>
        <v>4</v>
      </c>
    </row>
    <row r="28" spans="1:8" ht="12.75">
      <c r="A28" s="12"/>
      <c r="B28" s="1">
        <f>'04-2020'!AC29+'05-2020'!AC29+'06-2020'!AC29+'07-2020'!AC29+'08-2020'!AC29+'09-2020'!AC29+'10-2020'!AC29+'11-2020'!AC29+'12-2020'!AC29+'01-2021'!AC29+'02-2021'!AC29+'03-2021'!AC29</f>
        <v>0</v>
      </c>
      <c r="C28" s="1">
        <f>'04-2020'!AD29+'05-2020'!AD29+'06-2020'!AD29+'07-2020'!AD29+'08-2020'!AD29+'09-2020'!AD29+'10-2020'!AD29+'11-2020'!AD29+'12-2020'!AD29+'01-2021'!AD29+'02-2021'!AD29+'03-2021'!AD29</f>
        <v>0</v>
      </c>
      <c r="D28" s="1">
        <f>'04-2020'!AE29+'05-2020'!AE29+'06-2020'!AE29+'07-2020'!AE29+'08-2020'!AE29+'09-2020'!AE29+'10-2020'!AE29+'11-2020'!AE29+'12-2020'!AE29+'01-2021'!AE29+'02-2021'!AE29+'03-2021'!AE29</f>
        <v>0</v>
      </c>
      <c r="E28" s="1">
        <f>'04-2020'!AF29+'05-2020'!AF29+'06-2020'!AF29+'07-2020'!AF29+'08-2020'!AF29+'09-2020'!AF29+'10-2020'!AF29+'11-2020'!AF29+'12-2020'!AF29+'01-2021'!AF29+'02-2021'!AF29+'03-2021'!AF29</f>
        <v>0</v>
      </c>
      <c r="F28" s="43">
        <f>'04-2020'!AG29+'05-2020'!AG29+'06-2020'!AG29+'07-2020'!AG29+'08-2020'!AG29+'09-2020'!AG29+'10-2020'!AG29+'11-2020'!AG29+'12-2020'!AG29+'01-2021'!AG29+'02-2021'!AG29+'03-2021'!AG29</f>
        <v>0</v>
      </c>
      <c r="G28" s="18">
        <v>0</v>
      </c>
      <c r="H28" s="18">
        <f>G28-F28</f>
        <v>0</v>
      </c>
    </row>
    <row r="29" spans="1:8" ht="12.75">
      <c r="A29" s="14" t="s">
        <v>142</v>
      </c>
      <c r="B29" s="1">
        <f>'04-2020'!AC30+'05-2020'!AC30+'06-2020'!AC30+'07-2020'!AC30+'08-2020'!AC30+'09-2020'!AC30+'10-2020'!AC30+'11-2020'!AC30+'12-2020'!AC30+'01-2021'!AC30+'02-2021'!AC30+'03-2021'!AC30</f>
        <v>0</v>
      </c>
      <c r="C29" s="1">
        <f>'04-2020'!AD30+'05-2020'!AD30+'06-2020'!AD30+'07-2020'!AD30+'08-2020'!AD30+'09-2020'!AD30+'10-2020'!AD30+'11-2020'!AD30+'12-2020'!AD30+'01-2021'!AD30+'02-2021'!AD30+'03-2021'!AD30</f>
        <v>0</v>
      </c>
      <c r="D29" s="1">
        <f>'04-2020'!AE30+'05-2020'!AE30+'06-2020'!AE30+'07-2020'!AE30+'08-2020'!AE30+'09-2020'!AE30+'10-2020'!AE30+'11-2020'!AE30+'12-2020'!AE30+'01-2021'!AE30+'02-2021'!AE30+'03-2021'!AE30</f>
        <v>0</v>
      </c>
      <c r="E29" s="1">
        <f>'04-2020'!AF30+'05-2020'!AF30+'06-2020'!AF30+'07-2020'!AF30+'08-2020'!AF30+'09-2020'!AF30+'10-2020'!AF30+'11-2020'!AF30+'12-2020'!AF30+'01-2021'!AF30+'02-2021'!AF30+'03-2021'!AF30</f>
        <v>0</v>
      </c>
      <c r="F29" s="43">
        <f>'04-2020'!AG30+'05-2020'!AG30+'06-2020'!AG30+'07-2020'!AG30+'08-2020'!AG30+'09-2020'!AG30+'10-2020'!AG30+'11-2020'!AG30+'12-2020'!AG30+'01-2021'!AG30+'02-2021'!AG30+'03-2021'!AG30</f>
        <v>0</v>
      </c>
      <c r="G29" s="18">
        <v>66</v>
      </c>
      <c r="H29" s="18">
        <f>G29-F29</f>
        <v>66</v>
      </c>
    </row>
    <row r="30" spans="1:8" ht="12.75">
      <c r="A30" s="1"/>
      <c r="B30" s="1"/>
      <c r="C30" s="1"/>
      <c r="D30" s="1"/>
      <c r="E30" s="1"/>
      <c r="F30" s="8">
        <f>SUM(F18:F29)-F23</f>
        <v>2712</v>
      </c>
      <c r="G30" s="8">
        <f>SUM(G4:G29)</f>
        <v>11100</v>
      </c>
      <c r="H30" s="18">
        <f>G30-F30</f>
        <v>8388</v>
      </c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landscape" paperSize="9"/>
  <headerFooter alignWithMargins="0">
    <oddHeader>&amp;C&amp;"Arial,Normalny"&amp;10&amp;A</oddHeader>
    <oddFooter>&amp;C&amp;"Arial,Normalny"&amp;10Strona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K132"/>
  <sheetViews>
    <sheetView zoomScale="85" zoomScaleNormal="85" workbookViewId="0" topLeftCell="Q1">
      <selection activeCell="AK10" sqref="AK10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/>
      <c r="B3" s="3"/>
      <c r="C3" s="3"/>
      <c r="D3" s="3"/>
      <c r="E3" s="3"/>
      <c r="F3" s="3"/>
      <c r="G3" s="3"/>
      <c r="H3" s="3"/>
      <c r="I3" s="3" t="s">
        <v>3</v>
      </c>
      <c r="J3" s="3"/>
      <c r="K3" s="3"/>
      <c r="L3" s="3"/>
      <c r="M3" s="3" t="s">
        <v>4</v>
      </c>
      <c r="N3" s="3"/>
      <c r="O3" s="3"/>
      <c r="P3" s="3"/>
      <c r="Q3" s="3" t="s">
        <v>5</v>
      </c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36" ht="12.75">
      <c r="A4" s="5"/>
      <c r="B4" s="5"/>
      <c r="C4" s="5"/>
      <c r="D4" s="5"/>
      <c r="E4" s="5"/>
      <c r="F4" s="5"/>
      <c r="G4" s="5"/>
      <c r="H4" s="5"/>
      <c r="I4" s="24">
        <v>43922</v>
      </c>
      <c r="J4" s="24"/>
      <c r="K4" s="24"/>
      <c r="L4" s="24"/>
      <c r="M4" s="24">
        <v>43923</v>
      </c>
      <c r="N4" s="24"/>
      <c r="O4" s="24"/>
      <c r="P4" s="24"/>
      <c r="Q4" s="25">
        <v>43924</v>
      </c>
      <c r="R4" s="25"/>
      <c r="S4" s="25"/>
      <c r="T4" s="25"/>
      <c r="AC4" s="1" t="s">
        <v>8</v>
      </c>
      <c r="AI4" s="1" t="s">
        <v>35</v>
      </c>
      <c r="AJ4" s="1" t="s">
        <v>36</v>
      </c>
    </row>
    <row r="5" spans="1:33" ht="12.75">
      <c r="A5" s="7"/>
      <c r="B5" s="7"/>
      <c r="C5" s="7"/>
      <c r="D5" s="7"/>
      <c r="E5" s="7"/>
      <c r="F5" s="7"/>
      <c r="G5" s="7"/>
      <c r="H5" s="7"/>
      <c r="I5" s="7" t="s">
        <v>9</v>
      </c>
      <c r="J5" s="7" t="s">
        <v>10</v>
      </c>
      <c r="K5" s="7" t="s">
        <v>11</v>
      </c>
      <c r="L5" s="7" t="s">
        <v>12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9</v>
      </c>
      <c r="R5" s="7" t="s">
        <v>10</v>
      </c>
      <c r="S5" s="7" t="s">
        <v>11</v>
      </c>
      <c r="T5" s="7" t="s">
        <v>12</v>
      </c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6" ht="12.75">
      <c r="A6" s="9"/>
      <c r="B6" s="10"/>
      <c r="C6" s="10"/>
      <c r="D6" s="10"/>
      <c r="E6" s="9"/>
      <c r="F6" s="10"/>
      <c r="G6" s="10"/>
      <c r="H6" s="10"/>
      <c r="I6" s="9"/>
      <c r="J6" s="10" t="s">
        <v>19</v>
      </c>
      <c r="K6" s="10"/>
      <c r="L6" s="10"/>
      <c r="M6" s="9"/>
      <c r="N6" s="10" t="s">
        <v>19</v>
      </c>
      <c r="O6" s="10"/>
      <c r="P6" s="10"/>
      <c r="Q6" s="9"/>
      <c r="R6" s="10" t="s">
        <v>19</v>
      </c>
      <c r="S6" s="10"/>
      <c r="T6" s="10"/>
      <c r="U6" s="1">
        <f aca="true" t="shared" si="0" ref="U6:U27">D6+H6+L6+P6+T6</f>
        <v>0</v>
      </c>
      <c r="V6" s="10" t="s">
        <v>19</v>
      </c>
      <c r="W6" s="11">
        <f aca="true" t="shared" si="1" ref="W6:W27">IF($C6=1,$D6)+IF($G6=1,$H6)+IF($K6=1,$L6)+IF($O6=1,$P6)+IF($S6=1,$T6)</f>
        <v>0</v>
      </c>
      <c r="X6" s="11">
        <f aca="true" t="shared" si="2" ref="X6:X27">IF($C6=2,$D6)+IF($G6=2,$H6)+IF($K6=2,$L6)+IF($O6=2,$P6)+IF($S6=2,$T6)</f>
        <v>0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0</v>
      </c>
      <c r="AB6" s="12" t="s">
        <v>20</v>
      </c>
      <c r="AC6" s="1">
        <f aca="true" t="shared" si="5" ref="AC6:AF8">W6+W9+W12+W15+W32+W35+W38+W41+W58+W61+W64+W67+W84+W87+W90+W93+W110+W113+W116+W119</f>
        <v>44</v>
      </c>
      <c r="AD6" s="1">
        <f t="shared" si="5"/>
        <v>38</v>
      </c>
      <c r="AE6" s="1">
        <f t="shared" si="5"/>
        <v>32</v>
      </c>
      <c r="AF6" s="1">
        <f t="shared" si="5"/>
        <v>18</v>
      </c>
      <c r="AG6" s="8">
        <f aca="true" t="shared" si="6" ref="AG6:AG12">SUM(AC6:AF6)</f>
        <v>132</v>
      </c>
      <c r="AH6" s="1" t="s">
        <v>37</v>
      </c>
      <c r="AI6" s="1">
        <v>132</v>
      </c>
      <c r="AJ6" s="1">
        <v>0</v>
      </c>
    </row>
    <row r="7" spans="1:36" ht="12.75">
      <c r="A7" s="9"/>
      <c r="B7" s="10"/>
      <c r="C7" s="10"/>
      <c r="D7" s="10"/>
      <c r="E7" s="9"/>
      <c r="F7" s="10"/>
      <c r="G7" s="10"/>
      <c r="H7" s="10"/>
      <c r="I7" s="9" t="s">
        <v>18</v>
      </c>
      <c r="J7" s="10" t="s">
        <v>21</v>
      </c>
      <c r="K7" s="10">
        <v>1</v>
      </c>
      <c r="L7" s="10">
        <v>2</v>
      </c>
      <c r="M7" s="9" t="s">
        <v>18</v>
      </c>
      <c r="N7" s="10" t="s">
        <v>21</v>
      </c>
      <c r="O7" s="10">
        <v>4</v>
      </c>
      <c r="P7" s="10">
        <v>2</v>
      </c>
      <c r="Q7" s="9" t="s">
        <v>18</v>
      </c>
      <c r="R7" s="10" t="s">
        <v>21</v>
      </c>
      <c r="S7" s="10">
        <v>2</v>
      </c>
      <c r="T7" s="10">
        <v>2</v>
      </c>
      <c r="U7" s="1">
        <f t="shared" si="0"/>
        <v>6</v>
      </c>
      <c r="V7" s="10" t="s">
        <v>21</v>
      </c>
      <c r="W7" s="11">
        <f t="shared" si="1"/>
        <v>2</v>
      </c>
      <c r="X7" s="11">
        <f t="shared" si="2"/>
        <v>2</v>
      </c>
      <c r="Y7" s="11">
        <f t="shared" si="3"/>
        <v>0</v>
      </c>
      <c r="Z7" s="11">
        <f t="shared" si="4"/>
        <v>2</v>
      </c>
      <c r="AB7" s="12" t="s">
        <v>21</v>
      </c>
      <c r="AC7" s="1">
        <f t="shared" si="5"/>
        <v>36</v>
      </c>
      <c r="AD7" s="1">
        <f t="shared" si="5"/>
        <v>38</v>
      </c>
      <c r="AE7" s="1">
        <f t="shared" si="5"/>
        <v>36</v>
      </c>
      <c r="AF7" s="1">
        <f t="shared" si="5"/>
        <v>40</v>
      </c>
      <c r="AG7" s="8">
        <f t="shared" si="6"/>
        <v>150</v>
      </c>
      <c r="AH7" s="1" t="s">
        <v>37</v>
      </c>
      <c r="AI7" s="1">
        <v>150</v>
      </c>
      <c r="AJ7" s="1">
        <v>0</v>
      </c>
    </row>
    <row r="8" spans="1:36" ht="12.75">
      <c r="A8" s="9"/>
      <c r="B8" s="10"/>
      <c r="C8" s="10"/>
      <c r="D8" s="10"/>
      <c r="E8" s="9"/>
      <c r="F8" s="10"/>
      <c r="G8" s="10"/>
      <c r="H8" s="10"/>
      <c r="I8" s="9"/>
      <c r="J8" s="10" t="s">
        <v>22</v>
      </c>
      <c r="K8" s="10"/>
      <c r="L8" s="10"/>
      <c r="M8" s="9"/>
      <c r="N8" s="10" t="s">
        <v>22</v>
      </c>
      <c r="O8" s="10"/>
      <c r="P8" s="10"/>
      <c r="Q8" s="9"/>
      <c r="R8" s="10" t="s">
        <v>22</v>
      </c>
      <c r="S8" s="10"/>
      <c r="T8" s="10"/>
      <c r="U8" s="1">
        <f t="shared" si="0"/>
        <v>0</v>
      </c>
      <c r="V8" s="10" t="s">
        <v>22</v>
      </c>
      <c r="W8" s="11">
        <f t="shared" si="1"/>
        <v>0</v>
      </c>
      <c r="X8" s="11">
        <f t="shared" si="2"/>
        <v>0</v>
      </c>
      <c r="Y8" s="11">
        <f t="shared" si="3"/>
        <v>0</v>
      </c>
      <c r="Z8" s="11">
        <f t="shared" si="4"/>
        <v>0</v>
      </c>
      <c r="AB8" s="12" t="s">
        <v>22</v>
      </c>
      <c r="AC8" s="1">
        <f t="shared" si="5"/>
        <v>36</v>
      </c>
      <c r="AD8" s="1">
        <f t="shared" si="5"/>
        <v>40</v>
      </c>
      <c r="AE8" s="1">
        <f t="shared" si="5"/>
        <v>42</v>
      </c>
      <c r="AF8" s="1">
        <f t="shared" si="5"/>
        <v>36</v>
      </c>
      <c r="AG8" s="8">
        <f t="shared" si="6"/>
        <v>154</v>
      </c>
      <c r="AH8" s="1" t="s">
        <v>37</v>
      </c>
      <c r="AI8" s="1">
        <v>154</v>
      </c>
      <c r="AJ8" s="1">
        <v>0</v>
      </c>
    </row>
    <row r="9" spans="1:37" ht="12.75">
      <c r="A9" s="9"/>
      <c r="B9" s="10"/>
      <c r="C9" s="10"/>
      <c r="D9" s="10"/>
      <c r="E9" s="9"/>
      <c r="F9" s="10"/>
      <c r="G9" s="10"/>
      <c r="H9" s="10"/>
      <c r="I9" s="9" t="s">
        <v>38</v>
      </c>
      <c r="J9" s="10" t="s">
        <v>19</v>
      </c>
      <c r="K9" s="10">
        <v>4</v>
      </c>
      <c r="L9" s="10">
        <v>2</v>
      </c>
      <c r="M9" s="9" t="s">
        <v>38</v>
      </c>
      <c r="N9" s="10" t="s">
        <v>19</v>
      </c>
      <c r="O9" s="10">
        <v>3</v>
      </c>
      <c r="P9" s="10">
        <v>2</v>
      </c>
      <c r="Q9" s="9" t="s">
        <v>38</v>
      </c>
      <c r="R9" s="10" t="s">
        <v>19</v>
      </c>
      <c r="S9" s="10">
        <v>1</v>
      </c>
      <c r="T9" s="10">
        <v>2</v>
      </c>
      <c r="U9" s="1">
        <f t="shared" si="0"/>
        <v>6</v>
      </c>
      <c r="V9" s="10" t="s">
        <v>19</v>
      </c>
      <c r="W9" s="11">
        <f t="shared" si="1"/>
        <v>2</v>
      </c>
      <c r="X9" s="11">
        <f t="shared" si="2"/>
        <v>0</v>
      </c>
      <c r="Y9" s="11">
        <f t="shared" si="3"/>
        <v>2</v>
      </c>
      <c r="Z9" s="11">
        <f t="shared" si="4"/>
        <v>2</v>
      </c>
      <c r="AB9" s="13" t="s">
        <v>24</v>
      </c>
      <c r="AC9" s="1">
        <f>W18+W19+W44+W45+W70+W71+W96+W97+W122+W123</f>
        <v>7</v>
      </c>
      <c r="AD9" s="1">
        <f>X18+X19+X44+X45+X70+X71+X96+X97+X122+X123</f>
        <v>4</v>
      </c>
      <c r="AE9" s="1">
        <f>Y18+Y19+Y44+Y45+Y70+Y71+Y96+Y97+Y122+Y123</f>
        <v>5</v>
      </c>
      <c r="AF9" s="1">
        <f>Z18+Z19+Z44+Z45+Z70+Z71+Z96+Z97+Z122+Z123</f>
        <v>8</v>
      </c>
      <c r="AG9" s="8">
        <f t="shared" si="6"/>
        <v>24</v>
      </c>
      <c r="AH9" s="1" t="s">
        <v>37</v>
      </c>
      <c r="AI9" s="26">
        <v>24</v>
      </c>
      <c r="AJ9" s="1">
        <v>0</v>
      </c>
      <c r="AK9" s="1" t="s">
        <v>39</v>
      </c>
    </row>
    <row r="10" spans="1:36" ht="12.75">
      <c r="A10" s="9"/>
      <c r="B10" s="10"/>
      <c r="C10" s="10"/>
      <c r="D10" s="10"/>
      <c r="E10" s="9"/>
      <c r="F10" s="10"/>
      <c r="G10" s="10"/>
      <c r="H10" s="10"/>
      <c r="I10" s="9" t="s">
        <v>23</v>
      </c>
      <c r="J10" s="10" t="s">
        <v>21</v>
      </c>
      <c r="K10" s="10">
        <v>1</v>
      </c>
      <c r="L10" s="10">
        <v>2</v>
      </c>
      <c r="M10" s="9" t="s">
        <v>23</v>
      </c>
      <c r="N10" s="10" t="s">
        <v>21</v>
      </c>
      <c r="O10" s="10">
        <v>4</v>
      </c>
      <c r="P10" s="10">
        <v>2</v>
      </c>
      <c r="Q10" s="9" t="s">
        <v>23</v>
      </c>
      <c r="R10" s="10" t="s">
        <v>21</v>
      </c>
      <c r="S10" s="10">
        <v>2</v>
      </c>
      <c r="T10" s="10">
        <v>2</v>
      </c>
      <c r="U10" s="1">
        <f t="shared" si="0"/>
        <v>6</v>
      </c>
      <c r="V10" s="10" t="s">
        <v>21</v>
      </c>
      <c r="W10" s="11">
        <f t="shared" si="1"/>
        <v>2</v>
      </c>
      <c r="X10" s="11">
        <f t="shared" si="2"/>
        <v>2</v>
      </c>
      <c r="Y10" s="11">
        <f t="shared" si="3"/>
        <v>0</v>
      </c>
      <c r="Z10" s="11">
        <f t="shared" si="4"/>
        <v>2</v>
      </c>
      <c r="AB10" s="12" t="s">
        <v>25</v>
      </c>
      <c r="AC10" s="1">
        <f>W21+W20+W47+W46+W73+W72+W99+W98+W125+W124</f>
        <v>9</v>
      </c>
      <c r="AD10" s="1">
        <f>X21+X20+X47+X46+X73+X72+X99+X98+X125+X124</f>
        <v>6</v>
      </c>
      <c r="AE10" s="1">
        <f>Y21+Y20+Y47+Y46+Y73+Y72+Y99+Y98+Y125+Y124</f>
        <v>6</v>
      </c>
      <c r="AF10" s="1">
        <f>Z21+Z20+Z47+Z46+Z73+Z72+Z99+Z98+Z125+Z124</f>
        <v>7</v>
      </c>
      <c r="AG10" s="8">
        <f t="shared" si="6"/>
        <v>28</v>
      </c>
      <c r="AI10" s="1">
        <v>28</v>
      </c>
      <c r="AJ10" s="1">
        <v>0</v>
      </c>
    </row>
    <row r="11" spans="1:36" ht="12.75">
      <c r="A11" s="9"/>
      <c r="B11" s="10"/>
      <c r="C11" s="10"/>
      <c r="D11" s="10"/>
      <c r="E11" s="9"/>
      <c r="F11" s="10"/>
      <c r="G11" s="10"/>
      <c r="H11" s="10"/>
      <c r="I11" s="9" t="s">
        <v>27</v>
      </c>
      <c r="J11" s="10" t="s">
        <v>22</v>
      </c>
      <c r="K11" s="10">
        <v>3</v>
      </c>
      <c r="L11" s="10">
        <v>2</v>
      </c>
      <c r="M11" s="9" t="s">
        <v>27</v>
      </c>
      <c r="N11" s="10" t="s">
        <v>22</v>
      </c>
      <c r="O11" s="10">
        <v>2</v>
      </c>
      <c r="P11" s="10">
        <v>2</v>
      </c>
      <c r="Q11" s="9" t="s">
        <v>27</v>
      </c>
      <c r="R11" s="10" t="s">
        <v>22</v>
      </c>
      <c r="S11" s="10">
        <v>4</v>
      </c>
      <c r="T11" s="10">
        <v>2</v>
      </c>
      <c r="U11" s="1">
        <f t="shared" si="0"/>
        <v>6</v>
      </c>
      <c r="V11" s="10" t="s">
        <v>22</v>
      </c>
      <c r="W11" s="11">
        <f t="shared" si="1"/>
        <v>0</v>
      </c>
      <c r="X11" s="11">
        <f t="shared" si="2"/>
        <v>2</v>
      </c>
      <c r="Y11" s="11">
        <f t="shared" si="3"/>
        <v>2</v>
      </c>
      <c r="Z11" s="11">
        <f t="shared" si="4"/>
        <v>2</v>
      </c>
      <c r="AB11" s="12" t="s">
        <v>26</v>
      </c>
      <c r="AC11" s="1">
        <f aca="true" t="shared" si="7" ref="AC11:AF16">W22+W48+W74+W100+W126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8">
        <f t="shared" si="6"/>
        <v>0</v>
      </c>
      <c r="AJ11" s="1">
        <v>0</v>
      </c>
    </row>
    <row r="12" spans="1:36" ht="12.75">
      <c r="A12" s="9"/>
      <c r="B12" s="10"/>
      <c r="C12" s="10"/>
      <c r="D12" s="10"/>
      <c r="E12" s="9"/>
      <c r="F12" s="10"/>
      <c r="G12" s="10"/>
      <c r="H12" s="10"/>
      <c r="I12" s="9" t="s">
        <v>40</v>
      </c>
      <c r="J12" s="10" t="s">
        <v>19</v>
      </c>
      <c r="K12" s="10">
        <v>4</v>
      </c>
      <c r="L12" s="10">
        <v>2</v>
      </c>
      <c r="M12" s="9" t="s">
        <v>40</v>
      </c>
      <c r="N12" s="10" t="s">
        <v>19</v>
      </c>
      <c r="O12" s="10">
        <v>3</v>
      </c>
      <c r="P12" s="10">
        <v>2</v>
      </c>
      <c r="Q12" s="9" t="s">
        <v>40</v>
      </c>
      <c r="R12" s="10" t="s">
        <v>19</v>
      </c>
      <c r="S12" s="10">
        <v>1</v>
      </c>
      <c r="T12" s="10">
        <v>2</v>
      </c>
      <c r="U12" s="1">
        <f t="shared" si="0"/>
        <v>6</v>
      </c>
      <c r="V12" s="10" t="s">
        <v>19</v>
      </c>
      <c r="W12" s="11">
        <f t="shared" si="1"/>
        <v>2</v>
      </c>
      <c r="X12" s="11">
        <f t="shared" si="2"/>
        <v>0</v>
      </c>
      <c r="Y12" s="11">
        <f t="shared" si="3"/>
        <v>2</v>
      </c>
      <c r="Z12" s="11">
        <f t="shared" si="4"/>
        <v>2</v>
      </c>
      <c r="AB12" s="12" t="s">
        <v>26</v>
      </c>
      <c r="AC12" s="1">
        <f t="shared" si="7"/>
        <v>0</v>
      </c>
      <c r="AD12" s="1">
        <f t="shared" si="7"/>
        <v>0</v>
      </c>
      <c r="AE12" s="1">
        <f t="shared" si="7"/>
        <v>0</v>
      </c>
      <c r="AF12" s="1">
        <f t="shared" si="7"/>
        <v>0</v>
      </c>
      <c r="AG12" s="8">
        <f t="shared" si="6"/>
        <v>0</v>
      </c>
      <c r="AJ12" s="1">
        <v>0</v>
      </c>
    </row>
    <row r="13" spans="1:35" ht="12.75">
      <c r="A13" s="9"/>
      <c r="B13" s="10"/>
      <c r="C13" s="10"/>
      <c r="D13" s="10"/>
      <c r="E13" s="9"/>
      <c r="F13" s="10"/>
      <c r="G13" s="10"/>
      <c r="H13" s="10"/>
      <c r="I13" s="9"/>
      <c r="J13" s="10" t="s">
        <v>21</v>
      </c>
      <c r="K13" s="10"/>
      <c r="L13" s="10"/>
      <c r="M13" s="9"/>
      <c r="N13" s="10" t="s">
        <v>21</v>
      </c>
      <c r="O13" s="10"/>
      <c r="P13" s="10"/>
      <c r="Q13" s="9"/>
      <c r="R13" s="10" t="s">
        <v>21</v>
      </c>
      <c r="S13" s="10"/>
      <c r="T13" s="10"/>
      <c r="U13" s="1">
        <f t="shared" si="0"/>
        <v>0</v>
      </c>
      <c r="V13" s="10" t="s">
        <v>21</v>
      </c>
      <c r="W13" s="11">
        <f t="shared" si="1"/>
        <v>0</v>
      </c>
      <c r="X13" s="11">
        <f t="shared" si="2"/>
        <v>0</v>
      </c>
      <c r="Y13" s="11">
        <f t="shared" si="3"/>
        <v>0</v>
      </c>
      <c r="Z13" s="11">
        <f t="shared" si="4"/>
        <v>0</v>
      </c>
      <c r="AB13" s="12" t="s">
        <v>41</v>
      </c>
      <c r="AC13" s="1">
        <f t="shared" si="7"/>
        <v>3</v>
      </c>
      <c r="AD13" s="1">
        <f t="shared" si="7"/>
        <v>3</v>
      </c>
      <c r="AE13" s="1">
        <f t="shared" si="7"/>
        <v>0</v>
      </c>
      <c r="AF13" s="1">
        <f t="shared" si="7"/>
        <v>0</v>
      </c>
      <c r="AG13" s="8">
        <f>U24+U50+U76+U102+U128</f>
        <v>6</v>
      </c>
      <c r="AH13" s="1" t="s">
        <v>37</v>
      </c>
      <c r="AI13" s="1">
        <v>6</v>
      </c>
    </row>
    <row r="14" spans="1:36" ht="12.75">
      <c r="A14" s="9"/>
      <c r="B14" s="10"/>
      <c r="C14" s="10"/>
      <c r="D14" s="10"/>
      <c r="E14" s="9"/>
      <c r="F14" s="10"/>
      <c r="G14" s="10"/>
      <c r="H14" s="10"/>
      <c r="I14" s="9" t="s">
        <v>30</v>
      </c>
      <c r="J14" s="10" t="s">
        <v>22</v>
      </c>
      <c r="K14" s="10">
        <v>3</v>
      </c>
      <c r="L14" s="10">
        <v>2</v>
      </c>
      <c r="M14" s="9" t="s">
        <v>30</v>
      </c>
      <c r="N14" s="10" t="s">
        <v>22</v>
      </c>
      <c r="O14" s="10">
        <v>2</v>
      </c>
      <c r="P14" s="10">
        <v>2</v>
      </c>
      <c r="Q14" s="9" t="s">
        <v>30</v>
      </c>
      <c r="R14" s="10" t="s">
        <v>22</v>
      </c>
      <c r="S14" s="10">
        <v>4</v>
      </c>
      <c r="T14" s="10">
        <v>2</v>
      </c>
      <c r="U14" s="1">
        <f t="shared" si="0"/>
        <v>6</v>
      </c>
      <c r="V14" s="10" t="s">
        <v>22</v>
      </c>
      <c r="W14" s="11">
        <f t="shared" si="1"/>
        <v>0</v>
      </c>
      <c r="X14" s="11">
        <f t="shared" si="2"/>
        <v>2</v>
      </c>
      <c r="Y14" s="11">
        <f t="shared" si="3"/>
        <v>2</v>
      </c>
      <c r="Z14" s="11">
        <f t="shared" si="4"/>
        <v>2</v>
      </c>
      <c r="AB14" s="12" t="s">
        <v>29</v>
      </c>
      <c r="AC14" s="1">
        <f t="shared" si="7"/>
        <v>0</v>
      </c>
      <c r="AD14" s="1">
        <f t="shared" si="7"/>
        <v>0</v>
      </c>
      <c r="AE14" s="1">
        <f t="shared" si="7"/>
        <v>0</v>
      </c>
      <c r="AF14" s="1">
        <f t="shared" si="7"/>
        <v>0</v>
      </c>
      <c r="AG14" s="8">
        <f>SUM(AC14:AF14)</f>
        <v>0</v>
      </c>
      <c r="AH14" s="1" t="s">
        <v>37</v>
      </c>
      <c r="AJ14" s="1">
        <v>0</v>
      </c>
    </row>
    <row r="15" spans="1:36" ht="12.75">
      <c r="A15" s="9"/>
      <c r="B15" s="10"/>
      <c r="C15" s="10"/>
      <c r="D15" s="10"/>
      <c r="E15" s="9"/>
      <c r="F15" s="10"/>
      <c r="G15" s="10"/>
      <c r="H15" s="10"/>
      <c r="I15" s="9"/>
      <c r="J15" s="10" t="s">
        <v>19</v>
      </c>
      <c r="K15" s="10"/>
      <c r="L15" s="10"/>
      <c r="M15" s="9"/>
      <c r="N15" s="10" t="s">
        <v>19</v>
      </c>
      <c r="O15" s="10"/>
      <c r="P15" s="10"/>
      <c r="Q15" s="9"/>
      <c r="R15" s="10" t="s">
        <v>19</v>
      </c>
      <c r="S15" s="10"/>
      <c r="T15" s="10"/>
      <c r="U15" s="1">
        <f t="shared" si="0"/>
        <v>0</v>
      </c>
      <c r="V15" s="10" t="s">
        <v>19</v>
      </c>
      <c r="W15" s="11">
        <f t="shared" si="1"/>
        <v>0</v>
      </c>
      <c r="X15" s="11">
        <f t="shared" si="2"/>
        <v>0</v>
      </c>
      <c r="Y15" s="11">
        <f t="shared" si="3"/>
        <v>0</v>
      </c>
      <c r="Z15" s="11">
        <f t="shared" si="4"/>
        <v>0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138</v>
      </c>
      <c r="AH15" s="1" t="s">
        <v>37</v>
      </c>
      <c r="AI15" s="1">
        <v>138</v>
      </c>
      <c r="AJ15" s="1">
        <v>0</v>
      </c>
    </row>
    <row r="16" spans="1:36" ht="12.75">
      <c r="A16" s="9"/>
      <c r="B16" s="10"/>
      <c r="C16" s="10"/>
      <c r="D16" s="10"/>
      <c r="E16" s="9"/>
      <c r="F16" s="10"/>
      <c r="G16" s="10"/>
      <c r="H16" s="10"/>
      <c r="I16" s="9"/>
      <c r="J16" s="10" t="s">
        <v>21</v>
      </c>
      <c r="K16" s="10"/>
      <c r="L16" s="10"/>
      <c r="M16" s="9"/>
      <c r="N16" s="10" t="s">
        <v>21</v>
      </c>
      <c r="O16" s="10"/>
      <c r="P16" s="10"/>
      <c r="Q16" s="9"/>
      <c r="R16" s="10" t="s">
        <v>21</v>
      </c>
      <c r="S16" s="10"/>
      <c r="T16" s="10"/>
      <c r="U16" s="1">
        <f t="shared" si="0"/>
        <v>0</v>
      </c>
      <c r="V16" s="10" t="s">
        <v>21</v>
      </c>
      <c r="W16" s="11">
        <f t="shared" si="1"/>
        <v>0</v>
      </c>
      <c r="X16" s="11">
        <f t="shared" si="2"/>
        <v>0</v>
      </c>
      <c r="Y16" s="11">
        <f t="shared" si="3"/>
        <v>0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168</v>
      </c>
      <c r="AH16" s="1" t="s">
        <v>37</v>
      </c>
      <c r="AI16" s="1">
        <v>168</v>
      </c>
      <c r="AJ16" s="1">
        <v>0</v>
      </c>
    </row>
    <row r="17" spans="1:33" ht="12.75">
      <c r="A17" s="9"/>
      <c r="B17" s="10"/>
      <c r="C17" s="10"/>
      <c r="D17" s="10"/>
      <c r="E17" s="9"/>
      <c r="F17" s="10"/>
      <c r="G17" s="10"/>
      <c r="H17" s="10"/>
      <c r="I17" s="9" t="s">
        <v>42</v>
      </c>
      <c r="J17" s="10" t="s">
        <v>22</v>
      </c>
      <c r="K17" s="10">
        <v>2</v>
      </c>
      <c r="L17" s="10">
        <v>2</v>
      </c>
      <c r="M17" s="9" t="s">
        <v>42</v>
      </c>
      <c r="N17" s="10" t="s">
        <v>22</v>
      </c>
      <c r="O17" s="10">
        <v>1</v>
      </c>
      <c r="P17" s="10">
        <v>2</v>
      </c>
      <c r="Q17" s="9" t="s">
        <v>42</v>
      </c>
      <c r="R17" s="10" t="s">
        <v>22</v>
      </c>
      <c r="S17" s="10">
        <v>3</v>
      </c>
      <c r="T17" s="10">
        <v>2</v>
      </c>
      <c r="U17" s="1">
        <f t="shared" si="0"/>
        <v>6</v>
      </c>
      <c r="V17" s="10" t="s">
        <v>22</v>
      </c>
      <c r="W17" s="11">
        <f t="shared" si="1"/>
        <v>2</v>
      </c>
      <c r="X17" s="11">
        <f t="shared" si="2"/>
        <v>2</v>
      </c>
      <c r="Y17" s="11">
        <f t="shared" si="3"/>
        <v>2</v>
      </c>
      <c r="Z17" s="11">
        <f t="shared" si="4"/>
        <v>0</v>
      </c>
      <c r="AG17" s="8">
        <f>SUM(AG6:AG16)</f>
        <v>800</v>
      </c>
    </row>
    <row r="18" spans="1:33" ht="12.75">
      <c r="A18" s="15"/>
      <c r="B18" s="16"/>
      <c r="C18" s="16"/>
      <c r="D18" s="17"/>
      <c r="E18" s="15"/>
      <c r="F18" s="16"/>
      <c r="G18" s="16"/>
      <c r="H18" s="17"/>
      <c r="I18" s="15"/>
      <c r="J18" s="16" t="s">
        <v>24</v>
      </c>
      <c r="K18" s="16"/>
      <c r="L18" s="17"/>
      <c r="M18" s="15"/>
      <c r="N18" s="16" t="s">
        <v>24</v>
      </c>
      <c r="O18" s="16"/>
      <c r="P18" s="17"/>
      <c r="Q18" s="15"/>
      <c r="R18" s="16" t="s">
        <v>24</v>
      </c>
      <c r="S18" s="16"/>
      <c r="T18" s="17"/>
      <c r="U18" s="1">
        <f t="shared" si="0"/>
        <v>0</v>
      </c>
      <c r="V18" s="16" t="s">
        <v>24</v>
      </c>
      <c r="W18" s="11">
        <f t="shared" si="1"/>
        <v>0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/>
      <c r="C19" s="17"/>
      <c r="D19" s="17"/>
      <c r="E19" s="19"/>
      <c r="F19" s="16"/>
      <c r="G19" s="17"/>
      <c r="H19" s="17"/>
      <c r="I19" s="19"/>
      <c r="J19" s="16" t="s">
        <v>24</v>
      </c>
      <c r="K19" s="17"/>
      <c r="L19" s="17"/>
      <c r="M19" s="19"/>
      <c r="N19" s="16" t="s">
        <v>24</v>
      </c>
      <c r="O19" s="17"/>
      <c r="P19" s="17"/>
      <c r="Q19" s="19"/>
      <c r="R19" s="16" t="s">
        <v>24</v>
      </c>
      <c r="S19" s="17"/>
      <c r="T19" s="17"/>
      <c r="U19" s="1">
        <f t="shared" si="0"/>
        <v>0</v>
      </c>
      <c r="V19" s="16" t="s">
        <v>24</v>
      </c>
      <c r="W19" s="11">
        <f t="shared" si="1"/>
        <v>0</v>
      </c>
      <c r="X19" s="11">
        <f t="shared" si="2"/>
        <v>0</v>
      </c>
      <c r="Y19" s="11">
        <f t="shared" si="3"/>
        <v>0</v>
      </c>
      <c r="Z19" s="11">
        <f t="shared" si="4"/>
        <v>0</v>
      </c>
    </row>
    <row r="20" spans="1:29" ht="12.75">
      <c r="A20" s="9"/>
      <c r="B20" s="10"/>
      <c r="C20" s="10"/>
      <c r="D20" s="10"/>
      <c r="E20" s="9"/>
      <c r="F20" s="10"/>
      <c r="G20" s="10"/>
      <c r="H20" s="10"/>
      <c r="I20" s="9"/>
      <c r="J20" s="10" t="s">
        <v>25</v>
      </c>
      <c r="K20" s="10"/>
      <c r="L20" s="10"/>
      <c r="M20" s="9"/>
      <c r="N20" s="10" t="s">
        <v>25</v>
      </c>
      <c r="O20" s="10"/>
      <c r="P20" s="10"/>
      <c r="Q20" s="9" t="s">
        <v>42</v>
      </c>
      <c r="R20" s="10" t="s">
        <v>25</v>
      </c>
      <c r="S20" s="10">
        <v>2</v>
      </c>
      <c r="T20" s="10">
        <v>2</v>
      </c>
      <c r="U20" s="1">
        <f t="shared" si="0"/>
        <v>2</v>
      </c>
      <c r="V20" s="10" t="s">
        <v>25</v>
      </c>
      <c r="W20" s="11">
        <f t="shared" si="1"/>
        <v>0</v>
      </c>
      <c r="X20" s="11">
        <f t="shared" si="2"/>
        <v>2</v>
      </c>
      <c r="Y20" s="11">
        <f t="shared" si="3"/>
        <v>0</v>
      </c>
      <c r="Z20" s="11">
        <f t="shared" si="4"/>
        <v>0</v>
      </c>
      <c r="AB20" s="12" t="s">
        <v>20</v>
      </c>
      <c r="AC20" s="1">
        <v>120</v>
      </c>
    </row>
    <row r="21" spans="1:29" ht="12.75">
      <c r="A21" s="9"/>
      <c r="B21" s="10"/>
      <c r="C21" s="10"/>
      <c r="D21" s="10"/>
      <c r="E21" s="9"/>
      <c r="F21" s="10"/>
      <c r="G21" s="10"/>
      <c r="H21" s="10"/>
      <c r="I21" s="9"/>
      <c r="J21" s="10" t="s">
        <v>25</v>
      </c>
      <c r="K21" s="10"/>
      <c r="L21" s="10"/>
      <c r="M21" s="9"/>
      <c r="N21" s="10" t="s">
        <v>25</v>
      </c>
      <c r="O21" s="10"/>
      <c r="P21" s="10"/>
      <c r="Q21" s="9"/>
      <c r="R21" s="10" t="s">
        <v>25</v>
      </c>
      <c r="S21" s="10"/>
      <c r="T21" s="10"/>
      <c r="U21" s="1">
        <f t="shared" si="0"/>
        <v>0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0</v>
      </c>
      <c r="Z21" s="11">
        <f t="shared" si="4"/>
        <v>0</v>
      </c>
      <c r="AB21" s="12" t="s">
        <v>21</v>
      </c>
      <c r="AC21" s="1">
        <v>120</v>
      </c>
    </row>
    <row r="22" spans="1:29" ht="12.75">
      <c r="A22" s="9"/>
      <c r="B22" s="10"/>
      <c r="C22" s="10"/>
      <c r="D22" s="10"/>
      <c r="E22" s="9"/>
      <c r="F22" s="10"/>
      <c r="G22" s="10"/>
      <c r="H22" s="10"/>
      <c r="I22" s="9"/>
      <c r="J22" s="10" t="s">
        <v>26</v>
      </c>
      <c r="K22" s="10"/>
      <c r="L22" s="10"/>
      <c r="M22" s="9"/>
      <c r="N22" s="10" t="s">
        <v>26</v>
      </c>
      <c r="O22" s="10"/>
      <c r="P22" s="10"/>
      <c r="Q22" s="9"/>
      <c r="R22" s="10" t="s">
        <v>26</v>
      </c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  <c r="AC22" s="1">
        <v>110</v>
      </c>
    </row>
    <row r="23" spans="1:28" ht="12.75">
      <c r="A23" s="9"/>
      <c r="B23" s="10"/>
      <c r="C23" s="10"/>
      <c r="D23" s="10"/>
      <c r="E23" s="9"/>
      <c r="F23" s="10"/>
      <c r="G23" s="10"/>
      <c r="H23" s="10"/>
      <c r="I23" s="9"/>
      <c r="J23" s="10" t="s">
        <v>26</v>
      </c>
      <c r="K23" s="10"/>
      <c r="L23" s="10"/>
      <c r="M23" s="9"/>
      <c r="N23" s="10" t="s">
        <v>26</v>
      </c>
      <c r="O23" s="10"/>
      <c r="P23" s="10"/>
      <c r="Q23" s="9"/>
      <c r="R23" s="10" t="s">
        <v>26</v>
      </c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9" ht="12.75">
      <c r="A24" s="9"/>
      <c r="B24" s="10"/>
      <c r="C24" s="10"/>
      <c r="D24" s="10"/>
      <c r="E24" s="9"/>
      <c r="F24" s="10"/>
      <c r="G24" s="10"/>
      <c r="H24" s="10"/>
      <c r="I24" s="9"/>
      <c r="J24" s="10" t="s">
        <v>28</v>
      </c>
      <c r="K24" s="10"/>
      <c r="L24" s="10"/>
      <c r="M24" s="9"/>
      <c r="N24" s="10" t="s">
        <v>28</v>
      </c>
      <c r="O24" s="10"/>
      <c r="P24" s="10"/>
      <c r="Q24" s="9"/>
      <c r="R24" s="10" t="s">
        <v>28</v>
      </c>
      <c r="S24" s="10"/>
      <c r="T24" s="10"/>
      <c r="U24" s="1">
        <f t="shared" si="0"/>
        <v>0</v>
      </c>
      <c r="V24" s="10" t="s">
        <v>28</v>
      </c>
      <c r="W24" s="11">
        <f t="shared" si="1"/>
        <v>0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  <c r="AC24" s="1">
        <v>16</v>
      </c>
    </row>
    <row r="25" spans="1:29" ht="12.75">
      <c r="A25" s="9"/>
      <c r="B25" s="10"/>
      <c r="C25" s="10"/>
      <c r="D25" s="10"/>
      <c r="E25" s="9"/>
      <c r="F25" s="10"/>
      <c r="G25" s="10"/>
      <c r="H25" s="10"/>
      <c r="I25" s="9"/>
      <c r="J25" s="10" t="s">
        <v>29</v>
      </c>
      <c r="K25" s="10"/>
      <c r="L25" s="10"/>
      <c r="M25" s="9"/>
      <c r="N25" s="10" t="s">
        <v>29</v>
      </c>
      <c r="O25" s="10"/>
      <c r="P25" s="10"/>
      <c r="Q25" s="9"/>
      <c r="R25" s="10" t="s">
        <v>29</v>
      </c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  <c r="AB25" s="12" t="s">
        <v>26</v>
      </c>
      <c r="AC25" s="1">
        <v>6</v>
      </c>
    </row>
    <row r="26" spans="1:28" ht="12.75">
      <c r="A26" s="9"/>
      <c r="B26" s="10"/>
      <c r="C26" s="10"/>
      <c r="D26" s="10"/>
      <c r="E26" s="9"/>
      <c r="F26" s="10"/>
      <c r="G26" s="10"/>
      <c r="H26" s="10"/>
      <c r="I26" s="9" t="s">
        <v>43</v>
      </c>
      <c r="J26" s="10" t="s">
        <v>31</v>
      </c>
      <c r="K26" s="10"/>
      <c r="L26" s="10">
        <v>6</v>
      </c>
      <c r="M26" s="9" t="s">
        <v>43</v>
      </c>
      <c r="N26" s="10" t="s">
        <v>31</v>
      </c>
      <c r="O26" s="10"/>
      <c r="P26" s="10">
        <v>6</v>
      </c>
      <c r="Q26" s="9" t="s">
        <v>43</v>
      </c>
      <c r="R26" s="10" t="s">
        <v>31</v>
      </c>
      <c r="S26" s="10"/>
      <c r="T26" s="10">
        <v>6</v>
      </c>
      <c r="U26" s="1">
        <f t="shared" si="0"/>
        <v>18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9" ht="12.75">
      <c r="A27" s="20"/>
      <c r="B27" s="21"/>
      <c r="C27" s="21"/>
      <c r="D27" s="22"/>
      <c r="E27" s="20"/>
      <c r="F27" s="21"/>
      <c r="G27" s="21"/>
      <c r="H27" s="22"/>
      <c r="I27" s="20" t="s">
        <v>33</v>
      </c>
      <c r="J27" s="21" t="s">
        <v>32</v>
      </c>
      <c r="K27" s="21"/>
      <c r="L27" s="22">
        <v>8</v>
      </c>
      <c r="M27" s="20" t="s">
        <v>33</v>
      </c>
      <c r="N27" s="21" t="s">
        <v>32</v>
      </c>
      <c r="O27" s="21"/>
      <c r="P27" s="22">
        <v>8</v>
      </c>
      <c r="Q27" s="20" t="s">
        <v>33</v>
      </c>
      <c r="R27" s="21" t="s">
        <v>32</v>
      </c>
      <c r="S27" s="21"/>
      <c r="T27" s="22">
        <v>8</v>
      </c>
      <c r="U27" s="1">
        <f t="shared" si="0"/>
        <v>24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  <c r="AC27" s="1">
        <v>8</v>
      </c>
    </row>
    <row r="28" spans="1:29" ht="12.75">
      <c r="A28" s="23" t="s">
        <v>34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AB28" s="12" t="s">
        <v>29</v>
      </c>
      <c r="AC28" s="1">
        <v>4</v>
      </c>
    </row>
    <row r="29" spans="1:20" ht="12.75">
      <c r="A29" s="3" t="s">
        <v>1</v>
      </c>
      <c r="B29" s="3"/>
      <c r="C29" s="3"/>
      <c r="D29" s="3"/>
      <c r="E29" s="3" t="s">
        <v>2</v>
      </c>
      <c r="F29" s="3"/>
      <c r="G29" s="3"/>
      <c r="H29" s="3"/>
      <c r="I29" s="3" t="s">
        <v>3</v>
      </c>
      <c r="J29" s="3"/>
      <c r="K29" s="3"/>
      <c r="L29" s="3"/>
      <c r="M29" s="3" t="s">
        <v>4</v>
      </c>
      <c r="N29" s="3"/>
      <c r="O29" s="3"/>
      <c r="P29" s="3"/>
      <c r="Q29" s="3" t="s">
        <v>5</v>
      </c>
      <c r="R29" s="3"/>
      <c r="S29" s="3"/>
      <c r="T29" s="3"/>
    </row>
    <row r="30" spans="1:20" ht="12.75">
      <c r="A30" s="24">
        <v>43927</v>
      </c>
      <c r="B30" s="24"/>
      <c r="C30" s="24"/>
      <c r="D30" s="24"/>
      <c r="E30" s="24">
        <v>43928</v>
      </c>
      <c r="F30" s="24"/>
      <c r="G30" s="24"/>
      <c r="H30" s="24"/>
      <c r="I30" s="24">
        <v>43929</v>
      </c>
      <c r="J30" s="24"/>
      <c r="K30" s="24"/>
      <c r="L30" s="24"/>
      <c r="M30" s="24">
        <v>43930</v>
      </c>
      <c r="N30" s="24"/>
      <c r="O30" s="24"/>
      <c r="P30" s="24"/>
      <c r="Q30" s="25">
        <v>43931</v>
      </c>
      <c r="R30" s="25"/>
      <c r="S30" s="25"/>
      <c r="T30" s="25"/>
    </row>
    <row r="31" spans="1:20" ht="12.75">
      <c r="A31" s="7" t="s">
        <v>9</v>
      </c>
      <c r="B31" s="7" t="s">
        <v>10</v>
      </c>
      <c r="C31" s="7" t="s">
        <v>11</v>
      </c>
      <c r="D31" s="7" t="s">
        <v>12</v>
      </c>
      <c r="E31" s="7" t="s">
        <v>9</v>
      </c>
      <c r="F31" s="7" t="s">
        <v>10</v>
      </c>
      <c r="G31" s="7" t="s">
        <v>11</v>
      </c>
      <c r="H31" s="7" t="s">
        <v>12</v>
      </c>
      <c r="I31" s="7" t="s">
        <v>9</v>
      </c>
      <c r="J31" s="7" t="s">
        <v>10</v>
      </c>
      <c r="K31" s="7" t="s">
        <v>11</v>
      </c>
      <c r="L31" s="7" t="s">
        <v>12</v>
      </c>
      <c r="M31" s="7" t="s">
        <v>9</v>
      </c>
      <c r="N31" s="7" t="s">
        <v>10</v>
      </c>
      <c r="O31" s="7" t="s">
        <v>11</v>
      </c>
      <c r="P31" s="7" t="s">
        <v>12</v>
      </c>
      <c r="Q31" s="7" t="s">
        <v>9</v>
      </c>
      <c r="R31" s="7" t="s">
        <v>10</v>
      </c>
      <c r="S31" s="7" t="s">
        <v>11</v>
      </c>
      <c r="T31" s="7" t="s">
        <v>12</v>
      </c>
    </row>
    <row r="32" spans="1:26" ht="12.75">
      <c r="A32" s="9" t="s">
        <v>18</v>
      </c>
      <c r="B32" s="10" t="s">
        <v>19</v>
      </c>
      <c r="C32" s="10">
        <v>2</v>
      </c>
      <c r="D32" s="10">
        <v>2</v>
      </c>
      <c r="E32" s="9" t="s">
        <v>18</v>
      </c>
      <c r="F32" s="10" t="s">
        <v>19</v>
      </c>
      <c r="G32" s="10">
        <v>2</v>
      </c>
      <c r="H32" s="10">
        <v>2</v>
      </c>
      <c r="I32" s="9" t="s">
        <v>18</v>
      </c>
      <c r="J32" s="10" t="s">
        <v>19</v>
      </c>
      <c r="K32" s="10">
        <v>2</v>
      </c>
      <c r="L32" s="10">
        <v>2</v>
      </c>
      <c r="M32" s="9" t="s">
        <v>18</v>
      </c>
      <c r="N32" s="10" t="s">
        <v>19</v>
      </c>
      <c r="O32" s="10">
        <v>2</v>
      </c>
      <c r="P32" s="10">
        <v>2</v>
      </c>
      <c r="Q32" s="9" t="s">
        <v>18</v>
      </c>
      <c r="R32" s="10" t="s">
        <v>19</v>
      </c>
      <c r="S32" s="10">
        <v>2</v>
      </c>
      <c r="T32" s="10">
        <v>2</v>
      </c>
      <c r="U32" s="1">
        <f aca="true" t="shared" si="8" ref="U32:U53">D32+H32+L32+P32+T32</f>
        <v>10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10</v>
      </c>
      <c r="Y32" s="11">
        <f aca="true" t="shared" si="11" ref="Y32:Y53">IF($C32=3,$D32)+IF($G32=3,$H32)+IF($K32=3,$L32)+IF($O32=3,$P32)+IF($S32=3,$T32)</f>
        <v>0</v>
      </c>
      <c r="Z32" s="11">
        <f aca="true" t="shared" si="12" ref="Z32:Z53">IF($C32=4,$D32)+IF($G32=4,$H32)+IF($K32=4,$L32)+IF($O32=4,$P32)+IF($S32=4,$T32)</f>
        <v>0</v>
      </c>
    </row>
    <row r="33" spans="1:26" ht="12.75">
      <c r="A33" s="9" t="s">
        <v>18</v>
      </c>
      <c r="B33" s="10" t="s">
        <v>21</v>
      </c>
      <c r="C33" s="10">
        <v>4</v>
      </c>
      <c r="D33" s="10">
        <v>2</v>
      </c>
      <c r="E33" s="9" t="s">
        <v>18</v>
      </c>
      <c r="F33" s="10" t="s">
        <v>21</v>
      </c>
      <c r="G33" s="10">
        <v>3</v>
      </c>
      <c r="H33" s="10">
        <v>2</v>
      </c>
      <c r="I33" s="9" t="s">
        <v>18</v>
      </c>
      <c r="J33" s="10" t="s">
        <v>21</v>
      </c>
      <c r="K33" s="10">
        <v>4</v>
      </c>
      <c r="L33" s="10">
        <v>2</v>
      </c>
      <c r="M33" s="9" t="s">
        <v>18</v>
      </c>
      <c r="N33" s="10" t="s">
        <v>21</v>
      </c>
      <c r="O33" s="10">
        <v>4</v>
      </c>
      <c r="P33" s="10">
        <v>2</v>
      </c>
      <c r="Q33" s="9" t="s">
        <v>18</v>
      </c>
      <c r="R33" s="10" t="s">
        <v>21</v>
      </c>
      <c r="S33" s="10">
        <v>4</v>
      </c>
      <c r="T33" s="10">
        <v>2</v>
      </c>
      <c r="U33" s="1">
        <f t="shared" si="8"/>
        <v>10</v>
      </c>
      <c r="V33" s="10" t="s">
        <v>21</v>
      </c>
      <c r="W33" s="11">
        <f t="shared" si="9"/>
        <v>0</v>
      </c>
      <c r="X33" s="11">
        <f t="shared" si="10"/>
        <v>0</v>
      </c>
      <c r="Y33" s="11">
        <f t="shared" si="11"/>
        <v>2</v>
      </c>
      <c r="Z33" s="11">
        <f t="shared" si="12"/>
        <v>8</v>
      </c>
    </row>
    <row r="34" spans="1:26" ht="12.75">
      <c r="A34" s="9" t="s">
        <v>23</v>
      </c>
      <c r="B34" s="10" t="s">
        <v>22</v>
      </c>
      <c r="C34" s="10">
        <v>4</v>
      </c>
      <c r="D34" s="10">
        <v>2</v>
      </c>
      <c r="E34" s="9" t="s">
        <v>23</v>
      </c>
      <c r="F34" s="10" t="s">
        <v>22</v>
      </c>
      <c r="G34" s="10">
        <v>3</v>
      </c>
      <c r="H34" s="10">
        <v>2</v>
      </c>
      <c r="I34" s="9" t="s">
        <v>23</v>
      </c>
      <c r="J34" s="10" t="s">
        <v>22</v>
      </c>
      <c r="K34" s="10">
        <v>4</v>
      </c>
      <c r="L34" s="10">
        <v>2</v>
      </c>
      <c r="M34" s="9" t="s">
        <v>23</v>
      </c>
      <c r="N34" s="10" t="s">
        <v>22</v>
      </c>
      <c r="O34" s="10">
        <v>4</v>
      </c>
      <c r="P34" s="10">
        <v>2</v>
      </c>
      <c r="Q34" s="9" t="s">
        <v>23</v>
      </c>
      <c r="R34" s="10" t="s">
        <v>22</v>
      </c>
      <c r="S34" s="10">
        <v>4</v>
      </c>
      <c r="T34" s="10">
        <v>2</v>
      </c>
      <c r="U34" s="1">
        <f t="shared" si="8"/>
        <v>10</v>
      </c>
      <c r="V34" s="10" t="s">
        <v>22</v>
      </c>
      <c r="W34" s="11">
        <f t="shared" si="9"/>
        <v>0</v>
      </c>
      <c r="X34" s="11">
        <f t="shared" si="10"/>
        <v>0</v>
      </c>
      <c r="Y34" s="11">
        <f t="shared" si="11"/>
        <v>2</v>
      </c>
      <c r="Z34" s="11">
        <f t="shared" si="12"/>
        <v>8</v>
      </c>
    </row>
    <row r="35" spans="1:26" ht="12.75">
      <c r="A35" s="9" t="s">
        <v>23</v>
      </c>
      <c r="B35" s="10" t="s">
        <v>19</v>
      </c>
      <c r="C35" s="10">
        <v>3</v>
      </c>
      <c r="D35" s="10">
        <v>2</v>
      </c>
      <c r="E35" s="9" t="s">
        <v>23</v>
      </c>
      <c r="F35" s="10" t="s">
        <v>19</v>
      </c>
      <c r="G35" s="10">
        <v>4</v>
      </c>
      <c r="H35" s="10">
        <v>2</v>
      </c>
      <c r="I35" s="9" t="s">
        <v>23</v>
      </c>
      <c r="J35" s="10" t="s">
        <v>19</v>
      </c>
      <c r="K35" s="10">
        <v>3</v>
      </c>
      <c r="L35" s="10">
        <v>2</v>
      </c>
      <c r="M35" s="9" t="s">
        <v>23</v>
      </c>
      <c r="N35" s="10" t="s">
        <v>19</v>
      </c>
      <c r="O35" s="10">
        <v>3</v>
      </c>
      <c r="P35" s="10">
        <v>2</v>
      </c>
      <c r="Q35" s="9" t="s">
        <v>23</v>
      </c>
      <c r="R35" s="10" t="s">
        <v>19</v>
      </c>
      <c r="S35" s="10">
        <v>3</v>
      </c>
      <c r="T35" s="10">
        <v>2</v>
      </c>
      <c r="U35" s="1">
        <f t="shared" si="8"/>
        <v>10</v>
      </c>
      <c r="V35" s="10" t="s">
        <v>19</v>
      </c>
      <c r="W35" s="11">
        <f t="shared" si="9"/>
        <v>0</v>
      </c>
      <c r="X35" s="11">
        <f t="shared" si="10"/>
        <v>0</v>
      </c>
      <c r="Y35" s="11">
        <f t="shared" si="11"/>
        <v>8</v>
      </c>
      <c r="Z35" s="11">
        <f t="shared" si="12"/>
        <v>2</v>
      </c>
    </row>
    <row r="36" spans="1:26" ht="12.75">
      <c r="A36" s="9" t="s">
        <v>23</v>
      </c>
      <c r="B36" s="10" t="s">
        <v>21</v>
      </c>
      <c r="C36" s="10">
        <v>2</v>
      </c>
      <c r="D36" s="10">
        <v>2</v>
      </c>
      <c r="E36" s="9" t="s">
        <v>23</v>
      </c>
      <c r="F36" s="10" t="s">
        <v>21</v>
      </c>
      <c r="G36" s="10">
        <v>2</v>
      </c>
      <c r="H36" s="10">
        <v>2</v>
      </c>
      <c r="I36" s="9" t="s">
        <v>23</v>
      </c>
      <c r="J36" s="10" t="s">
        <v>21</v>
      </c>
      <c r="K36" s="10">
        <v>2</v>
      </c>
      <c r="L36" s="10">
        <v>2</v>
      </c>
      <c r="M36" s="9" t="s">
        <v>23</v>
      </c>
      <c r="N36" s="10" t="s">
        <v>21</v>
      </c>
      <c r="O36" s="10">
        <v>2</v>
      </c>
      <c r="P36" s="10">
        <v>2</v>
      </c>
      <c r="Q36" s="9" t="s">
        <v>23</v>
      </c>
      <c r="R36" s="10" t="s">
        <v>21</v>
      </c>
      <c r="S36" s="10">
        <v>2</v>
      </c>
      <c r="T36" s="10">
        <v>2</v>
      </c>
      <c r="U36" s="1">
        <f t="shared" si="8"/>
        <v>10</v>
      </c>
      <c r="V36" s="10" t="s">
        <v>21</v>
      </c>
      <c r="W36" s="11">
        <f t="shared" si="9"/>
        <v>0</v>
      </c>
      <c r="X36" s="11">
        <f t="shared" si="10"/>
        <v>10</v>
      </c>
      <c r="Y36" s="11">
        <f t="shared" si="11"/>
        <v>0</v>
      </c>
      <c r="Z36" s="11">
        <f t="shared" si="12"/>
        <v>0</v>
      </c>
    </row>
    <row r="37" spans="1:26" ht="12.75">
      <c r="A37" s="9" t="s">
        <v>27</v>
      </c>
      <c r="B37" s="10" t="s">
        <v>22</v>
      </c>
      <c r="C37" s="10">
        <v>2</v>
      </c>
      <c r="D37" s="10">
        <v>2</v>
      </c>
      <c r="E37" s="9" t="s">
        <v>27</v>
      </c>
      <c r="F37" s="10" t="s">
        <v>22</v>
      </c>
      <c r="G37" s="10">
        <v>2</v>
      </c>
      <c r="H37" s="10">
        <v>2</v>
      </c>
      <c r="I37" s="9" t="s">
        <v>27</v>
      </c>
      <c r="J37" s="10" t="s">
        <v>22</v>
      </c>
      <c r="K37" s="10">
        <v>2</v>
      </c>
      <c r="L37" s="10">
        <v>2</v>
      </c>
      <c r="M37" s="9" t="s">
        <v>27</v>
      </c>
      <c r="N37" s="10" t="s">
        <v>22</v>
      </c>
      <c r="O37" s="10">
        <v>2</v>
      </c>
      <c r="P37" s="10">
        <v>2</v>
      </c>
      <c r="Q37" s="9" t="s">
        <v>27</v>
      </c>
      <c r="R37" s="10" t="s">
        <v>22</v>
      </c>
      <c r="S37" s="10">
        <v>2</v>
      </c>
      <c r="T37" s="10">
        <v>2</v>
      </c>
      <c r="U37" s="1">
        <f t="shared" si="8"/>
        <v>10</v>
      </c>
      <c r="V37" s="10" t="s">
        <v>22</v>
      </c>
      <c r="W37" s="11">
        <f t="shared" si="9"/>
        <v>0</v>
      </c>
      <c r="X37" s="11">
        <f t="shared" si="10"/>
        <v>10</v>
      </c>
      <c r="Y37" s="11">
        <f t="shared" si="11"/>
        <v>0</v>
      </c>
      <c r="Z37" s="11">
        <f t="shared" si="12"/>
        <v>0</v>
      </c>
    </row>
    <row r="38" spans="1:26" ht="12.75">
      <c r="A38" s="9" t="s">
        <v>27</v>
      </c>
      <c r="B38" s="10" t="s">
        <v>19</v>
      </c>
      <c r="C38" s="10">
        <v>1</v>
      </c>
      <c r="D38" s="10">
        <v>2</v>
      </c>
      <c r="E38" s="9" t="s">
        <v>27</v>
      </c>
      <c r="F38" s="10" t="s">
        <v>19</v>
      </c>
      <c r="G38" s="10">
        <v>1</v>
      </c>
      <c r="H38" s="10">
        <v>2</v>
      </c>
      <c r="I38" s="9" t="s">
        <v>27</v>
      </c>
      <c r="J38" s="10" t="s">
        <v>19</v>
      </c>
      <c r="K38" s="10">
        <v>1</v>
      </c>
      <c r="L38" s="10">
        <v>2</v>
      </c>
      <c r="M38" s="9" t="s">
        <v>27</v>
      </c>
      <c r="N38" s="10" t="s">
        <v>19</v>
      </c>
      <c r="O38" s="10">
        <v>1</v>
      </c>
      <c r="P38" s="10">
        <v>2</v>
      </c>
      <c r="Q38" s="9" t="s">
        <v>27</v>
      </c>
      <c r="R38" s="10" t="s">
        <v>19</v>
      </c>
      <c r="S38" s="10">
        <v>1</v>
      </c>
      <c r="T38" s="10">
        <v>2</v>
      </c>
      <c r="U38" s="1">
        <f t="shared" si="8"/>
        <v>10</v>
      </c>
      <c r="V38" s="10" t="s">
        <v>19</v>
      </c>
      <c r="W38" s="11">
        <f t="shared" si="9"/>
        <v>10</v>
      </c>
      <c r="X38" s="11">
        <f t="shared" si="10"/>
        <v>0</v>
      </c>
      <c r="Y38" s="11">
        <f t="shared" si="11"/>
        <v>0</v>
      </c>
      <c r="Z38" s="11">
        <f t="shared" si="12"/>
        <v>0</v>
      </c>
    </row>
    <row r="39" spans="1:26" ht="12.75">
      <c r="A39" s="9" t="s">
        <v>27</v>
      </c>
      <c r="B39" s="10" t="s">
        <v>21</v>
      </c>
      <c r="C39" s="10">
        <v>3</v>
      </c>
      <c r="D39" s="10">
        <v>2</v>
      </c>
      <c r="E39" s="9" t="s">
        <v>27</v>
      </c>
      <c r="F39" s="10" t="s">
        <v>21</v>
      </c>
      <c r="G39" s="10">
        <v>4</v>
      </c>
      <c r="H39" s="10">
        <v>2</v>
      </c>
      <c r="I39" s="9" t="s">
        <v>27</v>
      </c>
      <c r="J39" s="10" t="s">
        <v>21</v>
      </c>
      <c r="K39" s="10">
        <v>3</v>
      </c>
      <c r="L39" s="10">
        <v>2</v>
      </c>
      <c r="M39" s="9" t="s">
        <v>27</v>
      </c>
      <c r="N39" s="10" t="s">
        <v>21</v>
      </c>
      <c r="O39" s="10">
        <v>3</v>
      </c>
      <c r="P39" s="10">
        <v>2</v>
      </c>
      <c r="Q39" s="9" t="s">
        <v>27</v>
      </c>
      <c r="R39" s="10" t="s">
        <v>21</v>
      </c>
      <c r="S39" s="10">
        <v>3</v>
      </c>
      <c r="T39" s="10">
        <v>2</v>
      </c>
      <c r="U39" s="1">
        <f t="shared" si="8"/>
        <v>10</v>
      </c>
      <c r="V39" s="10" t="s">
        <v>21</v>
      </c>
      <c r="W39" s="11">
        <f t="shared" si="9"/>
        <v>0</v>
      </c>
      <c r="X39" s="11">
        <f t="shared" si="10"/>
        <v>0</v>
      </c>
      <c r="Y39" s="11">
        <f t="shared" si="11"/>
        <v>8</v>
      </c>
      <c r="Z39" s="11">
        <f t="shared" si="12"/>
        <v>2</v>
      </c>
    </row>
    <row r="40" spans="1:26" ht="12.75">
      <c r="A40" s="9" t="s">
        <v>30</v>
      </c>
      <c r="B40" s="10" t="s">
        <v>22</v>
      </c>
      <c r="C40" s="10">
        <v>3</v>
      </c>
      <c r="D40" s="10">
        <v>2</v>
      </c>
      <c r="E40" s="9" t="s">
        <v>30</v>
      </c>
      <c r="F40" s="10" t="s">
        <v>22</v>
      </c>
      <c r="G40" s="10">
        <v>4</v>
      </c>
      <c r="H40" s="10">
        <v>2</v>
      </c>
      <c r="I40" s="9" t="s">
        <v>30</v>
      </c>
      <c r="J40" s="10" t="s">
        <v>22</v>
      </c>
      <c r="K40" s="10">
        <v>3</v>
      </c>
      <c r="L40" s="10">
        <v>2</v>
      </c>
      <c r="M40" s="9" t="s">
        <v>30</v>
      </c>
      <c r="N40" s="10" t="s">
        <v>22</v>
      </c>
      <c r="O40" s="10">
        <v>3</v>
      </c>
      <c r="P40" s="10">
        <v>2</v>
      </c>
      <c r="Q40" s="9" t="s">
        <v>30</v>
      </c>
      <c r="R40" s="10" t="s">
        <v>22</v>
      </c>
      <c r="S40" s="10">
        <v>3</v>
      </c>
      <c r="T40" s="10">
        <v>2</v>
      </c>
      <c r="U40" s="1">
        <f t="shared" si="8"/>
        <v>10</v>
      </c>
      <c r="V40" s="10" t="s">
        <v>22</v>
      </c>
      <c r="W40" s="11">
        <f t="shared" si="9"/>
        <v>0</v>
      </c>
      <c r="X40" s="11">
        <f t="shared" si="10"/>
        <v>0</v>
      </c>
      <c r="Y40" s="11">
        <f t="shared" si="11"/>
        <v>8</v>
      </c>
      <c r="Z40" s="11">
        <f t="shared" si="12"/>
        <v>2</v>
      </c>
    </row>
    <row r="41" spans="1:26" ht="12.75">
      <c r="A41" s="9" t="s">
        <v>30</v>
      </c>
      <c r="B41" s="10" t="s">
        <v>19</v>
      </c>
      <c r="C41" s="10"/>
      <c r="D41" s="10"/>
      <c r="E41" s="9" t="s">
        <v>30</v>
      </c>
      <c r="F41" s="10" t="s">
        <v>19</v>
      </c>
      <c r="G41" s="10"/>
      <c r="H41" s="10"/>
      <c r="I41" s="9" t="s">
        <v>30</v>
      </c>
      <c r="J41" s="10" t="s">
        <v>19</v>
      </c>
      <c r="K41" s="10"/>
      <c r="L41" s="10"/>
      <c r="M41" s="9" t="s">
        <v>30</v>
      </c>
      <c r="N41" s="10" t="s">
        <v>19</v>
      </c>
      <c r="O41" s="10"/>
      <c r="P41" s="10"/>
      <c r="Q41" s="9" t="s">
        <v>30</v>
      </c>
      <c r="R41" s="10" t="s">
        <v>19</v>
      </c>
      <c r="S41" s="10"/>
      <c r="T41" s="10"/>
      <c r="U41" s="1">
        <f t="shared" si="8"/>
        <v>0</v>
      </c>
      <c r="V41" s="10" t="s">
        <v>19</v>
      </c>
      <c r="W41" s="11">
        <f t="shared" si="9"/>
        <v>0</v>
      </c>
      <c r="X41" s="11">
        <f t="shared" si="10"/>
        <v>0</v>
      </c>
      <c r="Y41" s="11">
        <f t="shared" si="11"/>
        <v>0</v>
      </c>
      <c r="Z41" s="11">
        <f t="shared" si="12"/>
        <v>0</v>
      </c>
    </row>
    <row r="42" spans="1:26" ht="12.75">
      <c r="A42" s="9" t="s">
        <v>30</v>
      </c>
      <c r="B42" s="10" t="s">
        <v>21</v>
      </c>
      <c r="C42" s="10">
        <v>1</v>
      </c>
      <c r="D42" s="10">
        <v>2</v>
      </c>
      <c r="E42" s="9" t="s">
        <v>30</v>
      </c>
      <c r="F42" s="10" t="s">
        <v>21</v>
      </c>
      <c r="G42" s="10">
        <v>1</v>
      </c>
      <c r="H42" s="10">
        <v>2</v>
      </c>
      <c r="I42" s="9" t="s">
        <v>30</v>
      </c>
      <c r="J42" s="10" t="s">
        <v>21</v>
      </c>
      <c r="K42" s="10">
        <v>1</v>
      </c>
      <c r="L42" s="10">
        <v>2</v>
      </c>
      <c r="M42" s="9" t="s">
        <v>30</v>
      </c>
      <c r="N42" s="10" t="s">
        <v>21</v>
      </c>
      <c r="O42" s="10">
        <v>1</v>
      </c>
      <c r="P42" s="10">
        <v>2</v>
      </c>
      <c r="Q42" s="9" t="s">
        <v>30</v>
      </c>
      <c r="R42" s="10" t="s">
        <v>21</v>
      </c>
      <c r="S42" s="10">
        <v>1</v>
      </c>
      <c r="T42" s="10">
        <v>2</v>
      </c>
      <c r="U42" s="1">
        <f t="shared" si="8"/>
        <v>10</v>
      </c>
      <c r="V42" s="10" t="s">
        <v>21</v>
      </c>
      <c r="W42" s="11">
        <f t="shared" si="9"/>
        <v>10</v>
      </c>
      <c r="X42" s="11">
        <f t="shared" si="10"/>
        <v>0</v>
      </c>
      <c r="Y42" s="11">
        <f t="shared" si="11"/>
        <v>0</v>
      </c>
      <c r="Z42" s="11">
        <f t="shared" si="12"/>
        <v>0</v>
      </c>
    </row>
    <row r="43" spans="1:26" ht="12.75">
      <c r="A43" s="9" t="s">
        <v>42</v>
      </c>
      <c r="B43" s="10" t="s">
        <v>22</v>
      </c>
      <c r="C43" s="10">
        <v>1</v>
      </c>
      <c r="D43" s="10">
        <v>2</v>
      </c>
      <c r="E43" s="9" t="s">
        <v>42</v>
      </c>
      <c r="F43" s="10" t="s">
        <v>22</v>
      </c>
      <c r="G43" s="10">
        <v>1</v>
      </c>
      <c r="H43" s="10">
        <v>2</v>
      </c>
      <c r="I43" s="9" t="s">
        <v>42</v>
      </c>
      <c r="J43" s="10" t="s">
        <v>22</v>
      </c>
      <c r="K43" s="10">
        <v>1</v>
      </c>
      <c r="L43" s="10">
        <v>2</v>
      </c>
      <c r="M43" s="9" t="s">
        <v>42</v>
      </c>
      <c r="N43" s="10" t="s">
        <v>22</v>
      </c>
      <c r="O43" s="10">
        <v>1</v>
      </c>
      <c r="P43" s="10">
        <v>2</v>
      </c>
      <c r="Q43" s="9" t="s">
        <v>42</v>
      </c>
      <c r="R43" s="10" t="s">
        <v>22</v>
      </c>
      <c r="S43" s="10">
        <v>1</v>
      </c>
      <c r="T43" s="10">
        <v>2</v>
      </c>
      <c r="U43" s="1">
        <f t="shared" si="8"/>
        <v>10</v>
      </c>
      <c r="V43" s="10" t="s">
        <v>22</v>
      </c>
      <c r="W43" s="11">
        <f t="shared" si="9"/>
        <v>10</v>
      </c>
      <c r="X43" s="11">
        <f t="shared" si="10"/>
        <v>0</v>
      </c>
      <c r="Y43" s="11">
        <f t="shared" si="11"/>
        <v>0</v>
      </c>
      <c r="Z43" s="11">
        <f t="shared" si="12"/>
        <v>0</v>
      </c>
    </row>
    <row r="44" spans="1:26" ht="12.75">
      <c r="A44" s="15" t="s">
        <v>38</v>
      </c>
      <c r="B44" s="16" t="s">
        <v>24</v>
      </c>
      <c r="C44" s="16">
        <v>1</v>
      </c>
      <c r="D44" s="17">
        <v>2</v>
      </c>
      <c r="E44" s="15"/>
      <c r="F44" s="16" t="s">
        <v>24</v>
      </c>
      <c r="G44" s="16"/>
      <c r="H44" s="17"/>
      <c r="I44" s="15" t="s">
        <v>44</v>
      </c>
      <c r="J44" s="16" t="s">
        <v>24</v>
      </c>
      <c r="K44" s="16">
        <v>3</v>
      </c>
      <c r="L44" s="17">
        <v>1</v>
      </c>
      <c r="M44" s="15"/>
      <c r="N44" s="16" t="s">
        <v>24</v>
      </c>
      <c r="O44" s="16"/>
      <c r="P44" s="17"/>
      <c r="Q44" s="15"/>
      <c r="R44" s="16" t="s">
        <v>24</v>
      </c>
      <c r="S44" s="16"/>
      <c r="T44" s="17"/>
      <c r="U44" s="1">
        <f t="shared" si="8"/>
        <v>3</v>
      </c>
      <c r="V44" s="16" t="s">
        <v>24</v>
      </c>
      <c r="W44" s="11">
        <f t="shared" si="9"/>
        <v>2</v>
      </c>
      <c r="X44" s="11">
        <f t="shared" si="10"/>
        <v>0</v>
      </c>
      <c r="Y44" s="11">
        <f t="shared" si="11"/>
        <v>1</v>
      </c>
      <c r="Z44" s="11">
        <f t="shared" si="12"/>
        <v>0</v>
      </c>
    </row>
    <row r="45" spans="1:26" ht="12.75">
      <c r="A45" s="19" t="s">
        <v>40</v>
      </c>
      <c r="B45" s="16" t="s">
        <v>45</v>
      </c>
      <c r="C45" s="17">
        <v>4</v>
      </c>
      <c r="D45" s="17">
        <v>2</v>
      </c>
      <c r="E45" s="19"/>
      <c r="F45" s="16" t="s">
        <v>24</v>
      </c>
      <c r="G45" s="17"/>
      <c r="H45" s="17"/>
      <c r="I45" s="19" t="s">
        <v>23</v>
      </c>
      <c r="J45" s="16" t="s">
        <v>24</v>
      </c>
      <c r="K45" s="17">
        <v>1</v>
      </c>
      <c r="L45" s="17">
        <v>2</v>
      </c>
      <c r="M45" s="19"/>
      <c r="N45" s="16" t="s">
        <v>24</v>
      </c>
      <c r="O45" s="17"/>
      <c r="P45" s="17"/>
      <c r="Q45" s="19"/>
      <c r="R45" s="16" t="s">
        <v>24</v>
      </c>
      <c r="S45" s="17"/>
      <c r="T45" s="17"/>
      <c r="U45" s="1">
        <f t="shared" si="8"/>
        <v>4</v>
      </c>
      <c r="V45" s="16" t="s">
        <v>24</v>
      </c>
      <c r="W45" s="11">
        <f t="shared" si="9"/>
        <v>2</v>
      </c>
      <c r="X45" s="11">
        <f t="shared" si="10"/>
        <v>0</v>
      </c>
      <c r="Y45" s="11">
        <f t="shared" si="11"/>
        <v>0</v>
      </c>
      <c r="Z45" s="11">
        <f t="shared" si="12"/>
        <v>2</v>
      </c>
    </row>
    <row r="46" spans="1:26" ht="12.75">
      <c r="A46" s="9"/>
      <c r="B46" s="10" t="s">
        <v>25</v>
      </c>
      <c r="C46" s="10"/>
      <c r="D46" s="10"/>
      <c r="E46" s="9" t="s">
        <v>46</v>
      </c>
      <c r="F46" s="10" t="s">
        <v>25</v>
      </c>
      <c r="G46" s="10">
        <v>1</v>
      </c>
      <c r="H46" s="10">
        <v>3</v>
      </c>
      <c r="I46" s="9"/>
      <c r="J46" s="10" t="s">
        <v>25</v>
      </c>
      <c r="K46" s="10"/>
      <c r="L46" s="10"/>
      <c r="M46" s="9"/>
      <c r="N46" s="10" t="s">
        <v>25</v>
      </c>
      <c r="O46" s="10"/>
      <c r="P46" s="10"/>
      <c r="Q46" s="9" t="s">
        <v>42</v>
      </c>
      <c r="R46" s="10" t="s">
        <v>25</v>
      </c>
      <c r="S46" s="10">
        <v>4</v>
      </c>
      <c r="T46" s="10">
        <v>2</v>
      </c>
      <c r="U46" s="1">
        <f t="shared" si="8"/>
        <v>5</v>
      </c>
      <c r="V46" s="10" t="s">
        <v>25</v>
      </c>
      <c r="W46" s="11">
        <f t="shared" si="9"/>
        <v>3</v>
      </c>
      <c r="X46" s="11">
        <f t="shared" si="10"/>
        <v>0</v>
      </c>
      <c r="Y46" s="11">
        <f t="shared" si="11"/>
        <v>0</v>
      </c>
      <c r="Z46" s="11">
        <f t="shared" si="12"/>
        <v>2</v>
      </c>
    </row>
    <row r="47" spans="1:26" ht="12.75">
      <c r="A47" s="9"/>
      <c r="B47" s="10" t="s">
        <v>25</v>
      </c>
      <c r="C47" s="10"/>
      <c r="D47" s="10"/>
      <c r="E47" s="9" t="s">
        <v>27</v>
      </c>
      <c r="F47" s="10" t="s">
        <v>25</v>
      </c>
      <c r="G47" s="10">
        <v>3</v>
      </c>
      <c r="H47" s="10">
        <v>2</v>
      </c>
      <c r="I47" s="9"/>
      <c r="J47" s="10" t="s">
        <v>25</v>
      </c>
      <c r="K47" s="10"/>
      <c r="L47" s="10"/>
      <c r="M47" s="9"/>
      <c r="N47" s="10" t="s">
        <v>25</v>
      </c>
      <c r="O47" s="10"/>
      <c r="P47" s="10"/>
      <c r="Q47" s="9"/>
      <c r="R47" s="10" t="s">
        <v>25</v>
      </c>
      <c r="S47" s="10"/>
      <c r="T47" s="10"/>
      <c r="U47" s="1">
        <f t="shared" si="8"/>
        <v>2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2</v>
      </c>
      <c r="Z47" s="11">
        <f t="shared" si="12"/>
        <v>0</v>
      </c>
    </row>
    <row r="48" spans="1:26" ht="12.75">
      <c r="A48" s="9"/>
      <c r="B48" s="10" t="s">
        <v>26</v>
      </c>
      <c r="C48" s="10"/>
      <c r="D48" s="10"/>
      <c r="E48" s="9"/>
      <c r="F48" s="10" t="s">
        <v>26</v>
      </c>
      <c r="G48" s="10"/>
      <c r="H48" s="10"/>
      <c r="I48" s="9"/>
      <c r="J48" s="10" t="s">
        <v>26</v>
      </c>
      <c r="K48" s="10"/>
      <c r="L48" s="10"/>
      <c r="M48" s="9"/>
      <c r="N48" s="10" t="s">
        <v>26</v>
      </c>
      <c r="O48" s="10"/>
      <c r="P48" s="10"/>
      <c r="Q48" s="9"/>
      <c r="R48" s="10" t="s">
        <v>26</v>
      </c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 t="s">
        <v>26</v>
      </c>
      <c r="C49" s="10"/>
      <c r="D49" s="10"/>
      <c r="E49" s="9"/>
      <c r="F49" s="10" t="s">
        <v>26</v>
      </c>
      <c r="G49" s="10"/>
      <c r="H49" s="10"/>
      <c r="I49" s="9"/>
      <c r="J49" s="10" t="s">
        <v>26</v>
      </c>
      <c r="K49" s="10"/>
      <c r="L49" s="10"/>
      <c r="M49" s="9"/>
      <c r="N49" s="10" t="s">
        <v>26</v>
      </c>
      <c r="O49" s="10"/>
      <c r="P49" s="10"/>
      <c r="Q49" s="9"/>
      <c r="R49" s="10" t="s">
        <v>26</v>
      </c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 t="s">
        <v>28</v>
      </c>
      <c r="C50" s="10"/>
      <c r="D50" s="10"/>
      <c r="E50" s="9"/>
      <c r="F50" s="10" t="s">
        <v>28</v>
      </c>
      <c r="G50" s="10"/>
      <c r="H50" s="10"/>
      <c r="I50" s="9"/>
      <c r="J50" s="10" t="s">
        <v>28</v>
      </c>
      <c r="K50" s="10"/>
      <c r="L50" s="10"/>
      <c r="M50" s="9"/>
      <c r="N50" s="10" t="s">
        <v>28</v>
      </c>
      <c r="O50" s="10"/>
      <c r="P50" s="10"/>
      <c r="Q50" s="9"/>
      <c r="R50" s="10" t="s">
        <v>28</v>
      </c>
      <c r="S50" s="10"/>
      <c r="T50" s="10"/>
      <c r="U50" s="1">
        <f t="shared" si="8"/>
        <v>0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0</v>
      </c>
      <c r="Z50" s="11">
        <f t="shared" si="12"/>
        <v>0</v>
      </c>
    </row>
    <row r="51" spans="1:26" ht="12.75">
      <c r="A51" s="9"/>
      <c r="B51" s="10" t="s">
        <v>29</v>
      </c>
      <c r="C51" s="10"/>
      <c r="D51" s="10"/>
      <c r="E51" s="9"/>
      <c r="F51" s="10" t="s">
        <v>29</v>
      </c>
      <c r="G51" s="10"/>
      <c r="H51" s="10"/>
      <c r="I51" s="9"/>
      <c r="J51" s="10" t="s">
        <v>29</v>
      </c>
      <c r="K51" s="10"/>
      <c r="L51" s="10"/>
      <c r="M51" s="9"/>
      <c r="N51" s="10" t="s">
        <v>29</v>
      </c>
      <c r="O51" s="10"/>
      <c r="P51" s="10"/>
      <c r="Q51" s="9"/>
      <c r="R51" s="10" t="s">
        <v>29</v>
      </c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 t="s">
        <v>47</v>
      </c>
      <c r="B52" s="10" t="s">
        <v>31</v>
      </c>
      <c r="C52" s="10"/>
      <c r="D52" s="10">
        <v>8</v>
      </c>
      <c r="E52" s="9" t="s">
        <v>47</v>
      </c>
      <c r="F52" s="10" t="s">
        <v>31</v>
      </c>
      <c r="G52" s="10"/>
      <c r="H52" s="10">
        <v>8</v>
      </c>
      <c r="I52" s="9" t="s">
        <v>47</v>
      </c>
      <c r="J52" s="10" t="s">
        <v>31</v>
      </c>
      <c r="K52" s="10"/>
      <c r="L52" s="10">
        <v>8</v>
      </c>
      <c r="M52" s="9" t="s">
        <v>47</v>
      </c>
      <c r="N52" s="10" t="s">
        <v>31</v>
      </c>
      <c r="O52" s="10"/>
      <c r="P52" s="10">
        <v>8</v>
      </c>
      <c r="Q52" s="9" t="s">
        <v>47</v>
      </c>
      <c r="R52" s="10" t="s">
        <v>31</v>
      </c>
      <c r="S52" s="10"/>
      <c r="T52" s="10">
        <v>8</v>
      </c>
      <c r="U52" s="1">
        <f t="shared" si="8"/>
        <v>40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 t="s">
        <v>33</v>
      </c>
      <c r="B53" s="21" t="s">
        <v>32</v>
      </c>
      <c r="C53" s="21"/>
      <c r="D53" s="22">
        <v>8</v>
      </c>
      <c r="E53" s="20" t="s">
        <v>33</v>
      </c>
      <c r="F53" s="21" t="s">
        <v>32</v>
      </c>
      <c r="G53" s="21"/>
      <c r="H53" s="22">
        <v>8</v>
      </c>
      <c r="I53" s="20" t="s">
        <v>33</v>
      </c>
      <c r="J53" s="21" t="s">
        <v>32</v>
      </c>
      <c r="K53" s="21"/>
      <c r="L53" s="22">
        <v>8</v>
      </c>
      <c r="M53" s="20" t="s">
        <v>33</v>
      </c>
      <c r="N53" s="21" t="s">
        <v>32</v>
      </c>
      <c r="O53" s="21"/>
      <c r="P53" s="22">
        <v>8</v>
      </c>
      <c r="Q53" s="20" t="s">
        <v>33</v>
      </c>
      <c r="R53" s="21" t="s">
        <v>32</v>
      </c>
      <c r="S53" s="21"/>
      <c r="T53" s="22">
        <v>8</v>
      </c>
      <c r="U53" s="1">
        <f t="shared" si="8"/>
        <v>40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7" t="s">
        <v>48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>
      <c r="A55" s="3" t="s">
        <v>1</v>
      </c>
      <c r="B55" s="3"/>
      <c r="C55" s="3"/>
      <c r="D55" s="3"/>
      <c r="E55" s="3" t="s">
        <v>2</v>
      </c>
      <c r="F55" s="3"/>
      <c r="G55" s="3"/>
      <c r="H55" s="3"/>
      <c r="I55" s="3" t="s">
        <v>3</v>
      </c>
      <c r="J55" s="3"/>
      <c r="K55" s="3"/>
      <c r="L55" s="3"/>
      <c r="M55" s="3" t="s">
        <v>4</v>
      </c>
      <c r="N55" s="3"/>
      <c r="O55" s="3"/>
      <c r="P55" s="3"/>
      <c r="Q55" s="3" t="s">
        <v>5</v>
      </c>
      <c r="R55" s="3"/>
      <c r="S55" s="3"/>
      <c r="T55" s="3"/>
    </row>
    <row r="56" spans="1:20" ht="12.75">
      <c r="A56" s="24">
        <v>43934</v>
      </c>
      <c r="B56" s="24"/>
      <c r="C56" s="24"/>
      <c r="D56" s="24"/>
      <c r="E56" s="24">
        <v>43935</v>
      </c>
      <c r="F56" s="24"/>
      <c r="G56" s="24"/>
      <c r="H56" s="24"/>
      <c r="I56" s="24">
        <v>43936</v>
      </c>
      <c r="J56" s="24"/>
      <c r="K56" s="24"/>
      <c r="L56" s="24"/>
      <c r="M56" s="24">
        <v>43937</v>
      </c>
      <c r="N56" s="24"/>
      <c r="O56" s="24"/>
      <c r="P56" s="24"/>
      <c r="Q56" s="25">
        <v>43938</v>
      </c>
      <c r="R56" s="25"/>
      <c r="S56" s="25"/>
      <c r="T56" s="25"/>
    </row>
    <row r="57" spans="1:20" ht="12.75">
      <c r="A57" s="7" t="s">
        <v>9</v>
      </c>
      <c r="B57" s="7" t="s">
        <v>10</v>
      </c>
      <c r="C57" s="7" t="s">
        <v>11</v>
      </c>
      <c r="D57" s="7" t="s">
        <v>12</v>
      </c>
      <c r="E57" s="7" t="s">
        <v>9</v>
      </c>
      <c r="F57" s="7" t="s">
        <v>10</v>
      </c>
      <c r="G57" s="7" t="s">
        <v>11</v>
      </c>
      <c r="H57" s="7" t="s">
        <v>12</v>
      </c>
      <c r="I57" s="7" t="s">
        <v>9</v>
      </c>
      <c r="J57" s="7" t="s">
        <v>10</v>
      </c>
      <c r="K57" s="7" t="s">
        <v>11</v>
      </c>
      <c r="L57" s="7" t="s">
        <v>12</v>
      </c>
      <c r="M57" s="7" t="s">
        <v>9</v>
      </c>
      <c r="N57" s="7" t="s">
        <v>10</v>
      </c>
      <c r="O57" s="7" t="s">
        <v>11</v>
      </c>
      <c r="P57" s="7" t="s">
        <v>12</v>
      </c>
      <c r="Q57" s="7" t="s">
        <v>9</v>
      </c>
      <c r="R57" s="7" t="s">
        <v>10</v>
      </c>
      <c r="S57" s="7" t="s">
        <v>11</v>
      </c>
      <c r="T57" s="7" t="s">
        <v>12</v>
      </c>
    </row>
    <row r="58" spans="1:26" ht="12.75">
      <c r="A58" s="28"/>
      <c r="B58" s="29"/>
      <c r="C58" s="29"/>
      <c r="D58" s="29"/>
      <c r="E58" s="9" t="s">
        <v>18</v>
      </c>
      <c r="F58" s="10" t="s">
        <v>19</v>
      </c>
      <c r="G58" s="10">
        <v>2</v>
      </c>
      <c r="H58" s="10">
        <v>2</v>
      </c>
      <c r="I58" s="9" t="s">
        <v>18</v>
      </c>
      <c r="J58" s="10" t="s">
        <v>19</v>
      </c>
      <c r="K58" s="10">
        <v>2</v>
      </c>
      <c r="L58" s="10">
        <v>2</v>
      </c>
      <c r="M58" s="9" t="s">
        <v>18</v>
      </c>
      <c r="N58" s="10" t="s">
        <v>19</v>
      </c>
      <c r="O58" s="10">
        <v>2</v>
      </c>
      <c r="P58" s="10">
        <v>2</v>
      </c>
      <c r="Q58" s="9" t="s">
        <v>18</v>
      </c>
      <c r="R58" s="10" t="s">
        <v>19</v>
      </c>
      <c r="S58" s="10">
        <v>2</v>
      </c>
      <c r="T58" s="10">
        <v>2</v>
      </c>
      <c r="U58" s="1">
        <f aca="true" t="shared" si="13" ref="U58:U79">D58+H58+L58+P58+T58</f>
        <v>8</v>
      </c>
      <c r="V58" s="10" t="s">
        <v>19</v>
      </c>
      <c r="W58" s="11">
        <f aca="true" t="shared" si="14" ref="W58:W79">IF($C58=1,$D58)+IF($G58=1,$H58)+IF($K58=1,$L58)+IF($O58=1,$P58)+IF($S58=1,$T58)</f>
        <v>0</v>
      </c>
      <c r="X58" s="11">
        <f aca="true" t="shared" si="15" ref="X58:X79">IF($C58=2,$D58)+IF($G58=2,$H58)+IF($K58=2,$L58)+IF($O58=2,$P58)+IF($S58=2,$T58)</f>
        <v>8</v>
      </c>
      <c r="Y58" s="11">
        <f aca="true" t="shared" si="16" ref="Y58:Y79">IF($C58=3,$D58)+IF($G58=3,$H58)+IF($K58=3,$L58)+IF($O58=3,$P58)+IF($S58=3,$T58)</f>
        <v>0</v>
      </c>
      <c r="Z58" s="11">
        <f aca="true" t="shared" si="17" ref="Z58:Z79">IF($C58=4,$D58)+IF($G58=4,$H58)+IF($K58=4,$L58)+IF($O58=4,$P58)+IF($S58=4,$T58)</f>
        <v>0</v>
      </c>
    </row>
    <row r="59" spans="1:26" ht="12.75">
      <c r="A59" s="28"/>
      <c r="B59" s="29"/>
      <c r="C59" s="29"/>
      <c r="D59" s="29"/>
      <c r="E59" s="9" t="s">
        <v>18</v>
      </c>
      <c r="F59" s="10" t="s">
        <v>21</v>
      </c>
      <c r="G59" s="10">
        <v>3</v>
      </c>
      <c r="H59" s="10">
        <v>2</v>
      </c>
      <c r="I59" s="9" t="s">
        <v>18</v>
      </c>
      <c r="J59" s="10" t="s">
        <v>21</v>
      </c>
      <c r="K59" s="10">
        <v>4</v>
      </c>
      <c r="L59" s="10">
        <v>2</v>
      </c>
      <c r="M59" s="9" t="s">
        <v>18</v>
      </c>
      <c r="N59" s="10" t="s">
        <v>21</v>
      </c>
      <c r="O59" s="10">
        <v>4</v>
      </c>
      <c r="P59" s="10">
        <v>2</v>
      </c>
      <c r="Q59" s="9" t="s">
        <v>18</v>
      </c>
      <c r="R59" s="10" t="s">
        <v>21</v>
      </c>
      <c r="S59" s="10">
        <v>4</v>
      </c>
      <c r="T59" s="10">
        <v>2</v>
      </c>
      <c r="U59" s="1">
        <f t="shared" si="13"/>
        <v>8</v>
      </c>
      <c r="V59" s="10" t="s">
        <v>21</v>
      </c>
      <c r="W59" s="11">
        <f t="shared" si="14"/>
        <v>0</v>
      </c>
      <c r="X59" s="11">
        <f t="shared" si="15"/>
        <v>0</v>
      </c>
      <c r="Y59" s="11">
        <f t="shared" si="16"/>
        <v>2</v>
      </c>
      <c r="Z59" s="11">
        <f t="shared" si="17"/>
        <v>6</v>
      </c>
    </row>
    <row r="60" spans="1:26" ht="12.75">
      <c r="A60" s="28"/>
      <c r="B60" s="29"/>
      <c r="C60" s="29"/>
      <c r="D60" s="29"/>
      <c r="E60" s="9" t="s">
        <v>23</v>
      </c>
      <c r="F60" s="10" t="s">
        <v>22</v>
      </c>
      <c r="G60" s="10">
        <v>3</v>
      </c>
      <c r="H60" s="10">
        <v>2</v>
      </c>
      <c r="I60" s="9" t="s">
        <v>23</v>
      </c>
      <c r="J60" s="10" t="s">
        <v>22</v>
      </c>
      <c r="K60" s="10">
        <v>4</v>
      </c>
      <c r="L60" s="10">
        <v>2</v>
      </c>
      <c r="M60" s="9" t="s">
        <v>23</v>
      </c>
      <c r="N60" s="10" t="s">
        <v>22</v>
      </c>
      <c r="O60" s="10">
        <v>4</v>
      </c>
      <c r="P60" s="10">
        <v>2</v>
      </c>
      <c r="Q60" s="9" t="s">
        <v>23</v>
      </c>
      <c r="R60" s="10" t="s">
        <v>22</v>
      </c>
      <c r="S60" s="10">
        <v>4</v>
      </c>
      <c r="T60" s="10">
        <v>2</v>
      </c>
      <c r="U60" s="1">
        <f t="shared" si="13"/>
        <v>8</v>
      </c>
      <c r="V60" s="10" t="s">
        <v>22</v>
      </c>
      <c r="W60" s="11">
        <f t="shared" si="14"/>
        <v>0</v>
      </c>
      <c r="X60" s="11">
        <f t="shared" si="15"/>
        <v>0</v>
      </c>
      <c r="Y60" s="11">
        <f t="shared" si="16"/>
        <v>2</v>
      </c>
      <c r="Z60" s="11">
        <f t="shared" si="17"/>
        <v>6</v>
      </c>
    </row>
    <row r="61" spans="1:26" ht="12.75">
      <c r="A61" s="28"/>
      <c r="B61" s="29"/>
      <c r="C61" s="29"/>
      <c r="D61" s="29"/>
      <c r="E61" s="9" t="s">
        <v>23</v>
      </c>
      <c r="F61" s="10" t="s">
        <v>19</v>
      </c>
      <c r="G61" s="10">
        <v>4</v>
      </c>
      <c r="H61" s="10">
        <v>2</v>
      </c>
      <c r="I61" s="9" t="s">
        <v>23</v>
      </c>
      <c r="J61" s="10" t="s">
        <v>19</v>
      </c>
      <c r="K61" s="10">
        <v>3</v>
      </c>
      <c r="L61" s="10">
        <v>2</v>
      </c>
      <c r="M61" s="9" t="s">
        <v>23</v>
      </c>
      <c r="N61" s="10" t="s">
        <v>19</v>
      </c>
      <c r="O61" s="10">
        <v>3</v>
      </c>
      <c r="P61" s="10">
        <v>2</v>
      </c>
      <c r="Q61" s="9" t="s">
        <v>23</v>
      </c>
      <c r="R61" s="10" t="s">
        <v>19</v>
      </c>
      <c r="S61" s="10">
        <v>3</v>
      </c>
      <c r="T61" s="10">
        <v>2</v>
      </c>
      <c r="U61" s="1">
        <f t="shared" si="13"/>
        <v>8</v>
      </c>
      <c r="V61" s="10" t="s">
        <v>19</v>
      </c>
      <c r="W61" s="11">
        <f t="shared" si="14"/>
        <v>0</v>
      </c>
      <c r="X61" s="11">
        <f t="shared" si="15"/>
        <v>0</v>
      </c>
      <c r="Y61" s="11">
        <f t="shared" si="16"/>
        <v>6</v>
      </c>
      <c r="Z61" s="11">
        <f t="shared" si="17"/>
        <v>2</v>
      </c>
    </row>
    <row r="62" spans="1:26" ht="12.75">
      <c r="A62" s="28"/>
      <c r="B62" s="29"/>
      <c r="C62" s="29"/>
      <c r="D62" s="29"/>
      <c r="E62" s="9" t="s">
        <v>23</v>
      </c>
      <c r="F62" s="10" t="s">
        <v>21</v>
      </c>
      <c r="G62" s="10">
        <v>2</v>
      </c>
      <c r="H62" s="10">
        <v>2</v>
      </c>
      <c r="I62" s="9" t="s">
        <v>23</v>
      </c>
      <c r="J62" s="10" t="s">
        <v>21</v>
      </c>
      <c r="K62" s="10">
        <v>2</v>
      </c>
      <c r="L62" s="10">
        <v>2</v>
      </c>
      <c r="M62" s="9" t="s">
        <v>23</v>
      </c>
      <c r="N62" s="10" t="s">
        <v>21</v>
      </c>
      <c r="O62" s="10">
        <v>2</v>
      </c>
      <c r="P62" s="10">
        <v>2</v>
      </c>
      <c r="Q62" s="9" t="s">
        <v>23</v>
      </c>
      <c r="R62" s="10" t="s">
        <v>21</v>
      </c>
      <c r="S62" s="10">
        <v>2</v>
      </c>
      <c r="T62" s="10">
        <v>2</v>
      </c>
      <c r="U62" s="1">
        <f t="shared" si="13"/>
        <v>8</v>
      </c>
      <c r="V62" s="10" t="s">
        <v>21</v>
      </c>
      <c r="W62" s="11">
        <f t="shared" si="14"/>
        <v>0</v>
      </c>
      <c r="X62" s="11">
        <f t="shared" si="15"/>
        <v>8</v>
      </c>
      <c r="Y62" s="11">
        <f t="shared" si="16"/>
        <v>0</v>
      </c>
      <c r="Z62" s="11">
        <f t="shared" si="17"/>
        <v>0</v>
      </c>
    </row>
    <row r="63" spans="1:26" ht="12.75">
      <c r="A63" s="28"/>
      <c r="B63" s="29"/>
      <c r="C63" s="29"/>
      <c r="D63" s="29"/>
      <c r="E63" s="9" t="s">
        <v>27</v>
      </c>
      <c r="F63" s="10" t="s">
        <v>22</v>
      </c>
      <c r="G63" s="10">
        <v>2</v>
      </c>
      <c r="H63" s="10">
        <v>2</v>
      </c>
      <c r="I63" s="9" t="s">
        <v>27</v>
      </c>
      <c r="J63" s="10" t="s">
        <v>22</v>
      </c>
      <c r="K63" s="10">
        <v>2</v>
      </c>
      <c r="L63" s="10">
        <v>2</v>
      </c>
      <c r="M63" s="9" t="s">
        <v>27</v>
      </c>
      <c r="N63" s="10" t="s">
        <v>22</v>
      </c>
      <c r="O63" s="10">
        <v>2</v>
      </c>
      <c r="P63" s="10">
        <v>2</v>
      </c>
      <c r="Q63" s="9" t="s">
        <v>27</v>
      </c>
      <c r="R63" s="10" t="s">
        <v>22</v>
      </c>
      <c r="S63" s="10">
        <v>2</v>
      </c>
      <c r="T63" s="10">
        <v>2</v>
      </c>
      <c r="U63" s="1">
        <f t="shared" si="13"/>
        <v>8</v>
      </c>
      <c r="V63" s="10" t="s">
        <v>22</v>
      </c>
      <c r="W63" s="11">
        <f t="shared" si="14"/>
        <v>0</v>
      </c>
      <c r="X63" s="11">
        <f t="shared" si="15"/>
        <v>8</v>
      </c>
      <c r="Y63" s="11">
        <f t="shared" si="16"/>
        <v>0</v>
      </c>
      <c r="Z63" s="11">
        <f t="shared" si="17"/>
        <v>0</v>
      </c>
    </row>
    <row r="64" spans="1:26" ht="12.75">
      <c r="A64" s="28"/>
      <c r="B64" s="29"/>
      <c r="C64" s="29"/>
      <c r="D64" s="29"/>
      <c r="E64" s="9" t="s">
        <v>27</v>
      </c>
      <c r="F64" s="10" t="s">
        <v>19</v>
      </c>
      <c r="G64" s="10">
        <v>1</v>
      </c>
      <c r="H64" s="10">
        <v>2</v>
      </c>
      <c r="I64" s="9" t="s">
        <v>27</v>
      </c>
      <c r="J64" s="10" t="s">
        <v>19</v>
      </c>
      <c r="K64" s="10">
        <v>1</v>
      </c>
      <c r="L64" s="10">
        <v>2</v>
      </c>
      <c r="M64" s="9" t="s">
        <v>27</v>
      </c>
      <c r="N64" s="10" t="s">
        <v>19</v>
      </c>
      <c r="O64" s="10">
        <v>1</v>
      </c>
      <c r="P64" s="10">
        <v>2</v>
      </c>
      <c r="Q64" s="9" t="s">
        <v>27</v>
      </c>
      <c r="R64" s="10" t="s">
        <v>19</v>
      </c>
      <c r="S64" s="10">
        <v>1</v>
      </c>
      <c r="T64" s="10">
        <v>2</v>
      </c>
      <c r="U64" s="1">
        <f t="shared" si="13"/>
        <v>8</v>
      </c>
      <c r="V64" s="10" t="s">
        <v>19</v>
      </c>
      <c r="W64" s="11">
        <f t="shared" si="14"/>
        <v>8</v>
      </c>
      <c r="X64" s="11">
        <f t="shared" si="15"/>
        <v>0</v>
      </c>
      <c r="Y64" s="11">
        <f t="shared" si="16"/>
        <v>0</v>
      </c>
      <c r="Z64" s="11">
        <f t="shared" si="17"/>
        <v>0</v>
      </c>
    </row>
    <row r="65" spans="1:26" ht="12.75">
      <c r="A65" s="28"/>
      <c r="B65" s="29"/>
      <c r="C65" s="29"/>
      <c r="D65" s="29"/>
      <c r="E65" s="9" t="s">
        <v>27</v>
      </c>
      <c r="F65" s="10" t="s">
        <v>21</v>
      </c>
      <c r="G65" s="10">
        <v>4</v>
      </c>
      <c r="H65" s="10">
        <v>2</v>
      </c>
      <c r="I65" s="9" t="s">
        <v>27</v>
      </c>
      <c r="J65" s="10" t="s">
        <v>21</v>
      </c>
      <c r="K65" s="10">
        <v>3</v>
      </c>
      <c r="L65" s="10">
        <v>2</v>
      </c>
      <c r="M65" s="9" t="s">
        <v>27</v>
      </c>
      <c r="N65" s="10" t="s">
        <v>21</v>
      </c>
      <c r="O65" s="10">
        <v>3</v>
      </c>
      <c r="P65" s="10">
        <v>2</v>
      </c>
      <c r="Q65" s="9" t="s">
        <v>27</v>
      </c>
      <c r="R65" s="10" t="s">
        <v>21</v>
      </c>
      <c r="S65" s="10">
        <v>3</v>
      </c>
      <c r="T65" s="10">
        <v>2</v>
      </c>
      <c r="U65" s="1">
        <f t="shared" si="13"/>
        <v>8</v>
      </c>
      <c r="V65" s="10" t="s">
        <v>21</v>
      </c>
      <c r="W65" s="11">
        <f t="shared" si="14"/>
        <v>0</v>
      </c>
      <c r="X65" s="11">
        <f t="shared" si="15"/>
        <v>0</v>
      </c>
      <c r="Y65" s="11">
        <f t="shared" si="16"/>
        <v>6</v>
      </c>
      <c r="Z65" s="11">
        <f t="shared" si="17"/>
        <v>2</v>
      </c>
    </row>
    <row r="66" spans="1:26" ht="12.75">
      <c r="A66" s="28"/>
      <c r="B66" s="29"/>
      <c r="C66" s="29"/>
      <c r="D66" s="29"/>
      <c r="E66" s="9" t="s">
        <v>30</v>
      </c>
      <c r="F66" s="10" t="s">
        <v>22</v>
      </c>
      <c r="G66" s="10">
        <v>4</v>
      </c>
      <c r="H66" s="10">
        <v>2</v>
      </c>
      <c r="I66" s="9" t="s">
        <v>30</v>
      </c>
      <c r="J66" s="10" t="s">
        <v>22</v>
      </c>
      <c r="K66" s="10">
        <v>3</v>
      </c>
      <c r="L66" s="10">
        <v>2</v>
      </c>
      <c r="M66" s="9" t="s">
        <v>30</v>
      </c>
      <c r="N66" s="10" t="s">
        <v>22</v>
      </c>
      <c r="O66" s="10">
        <v>3</v>
      </c>
      <c r="P66" s="10">
        <v>2</v>
      </c>
      <c r="Q66" s="9" t="s">
        <v>30</v>
      </c>
      <c r="R66" s="10" t="s">
        <v>22</v>
      </c>
      <c r="S66" s="10">
        <v>3</v>
      </c>
      <c r="T66" s="10">
        <v>2</v>
      </c>
      <c r="U66" s="1">
        <f t="shared" si="13"/>
        <v>8</v>
      </c>
      <c r="V66" s="10" t="s">
        <v>22</v>
      </c>
      <c r="W66" s="11">
        <f t="shared" si="14"/>
        <v>0</v>
      </c>
      <c r="X66" s="11">
        <f t="shared" si="15"/>
        <v>0</v>
      </c>
      <c r="Y66" s="11">
        <f t="shared" si="16"/>
        <v>6</v>
      </c>
      <c r="Z66" s="11">
        <f t="shared" si="17"/>
        <v>2</v>
      </c>
    </row>
    <row r="67" spans="1:26" ht="12.75">
      <c r="A67" s="28"/>
      <c r="B67" s="29"/>
      <c r="C67" s="29"/>
      <c r="D67" s="29"/>
      <c r="E67" s="9" t="s">
        <v>30</v>
      </c>
      <c r="F67" s="10" t="s">
        <v>19</v>
      </c>
      <c r="G67" s="10"/>
      <c r="H67" s="10"/>
      <c r="I67" s="9" t="s">
        <v>30</v>
      </c>
      <c r="J67" s="10" t="s">
        <v>19</v>
      </c>
      <c r="K67" s="10"/>
      <c r="L67" s="10"/>
      <c r="M67" s="9" t="s">
        <v>30</v>
      </c>
      <c r="N67" s="10" t="s">
        <v>19</v>
      </c>
      <c r="O67" s="10"/>
      <c r="P67" s="10"/>
      <c r="Q67" s="9" t="s">
        <v>30</v>
      </c>
      <c r="R67" s="10" t="s">
        <v>19</v>
      </c>
      <c r="S67" s="10"/>
      <c r="T67" s="10"/>
      <c r="U67" s="1">
        <f t="shared" si="13"/>
        <v>0</v>
      </c>
      <c r="V67" s="10" t="s">
        <v>19</v>
      </c>
      <c r="W67" s="11">
        <f t="shared" si="14"/>
        <v>0</v>
      </c>
      <c r="X67" s="11">
        <f t="shared" si="15"/>
        <v>0</v>
      </c>
      <c r="Y67" s="11">
        <f t="shared" si="16"/>
        <v>0</v>
      </c>
      <c r="Z67" s="11">
        <f t="shared" si="17"/>
        <v>0</v>
      </c>
    </row>
    <row r="68" spans="1:26" ht="12.75">
      <c r="A68" s="28"/>
      <c r="B68" s="29"/>
      <c r="C68" s="29"/>
      <c r="D68" s="29"/>
      <c r="E68" s="9" t="s">
        <v>30</v>
      </c>
      <c r="F68" s="10" t="s">
        <v>21</v>
      </c>
      <c r="G68" s="10">
        <v>1</v>
      </c>
      <c r="H68" s="10">
        <v>2</v>
      </c>
      <c r="I68" s="9" t="s">
        <v>30</v>
      </c>
      <c r="J68" s="10" t="s">
        <v>21</v>
      </c>
      <c r="K68" s="10">
        <v>1</v>
      </c>
      <c r="L68" s="10">
        <v>2</v>
      </c>
      <c r="M68" s="9" t="s">
        <v>30</v>
      </c>
      <c r="N68" s="10" t="s">
        <v>21</v>
      </c>
      <c r="O68" s="10">
        <v>1</v>
      </c>
      <c r="P68" s="10">
        <v>2</v>
      </c>
      <c r="Q68" s="9" t="s">
        <v>30</v>
      </c>
      <c r="R68" s="10" t="s">
        <v>21</v>
      </c>
      <c r="S68" s="10">
        <v>1</v>
      </c>
      <c r="T68" s="10">
        <v>2</v>
      </c>
      <c r="U68" s="1">
        <f t="shared" si="13"/>
        <v>8</v>
      </c>
      <c r="V68" s="10" t="s">
        <v>21</v>
      </c>
      <c r="W68" s="11">
        <f t="shared" si="14"/>
        <v>8</v>
      </c>
      <c r="X68" s="11">
        <f t="shared" si="15"/>
        <v>0</v>
      </c>
      <c r="Y68" s="11">
        <f t="shared" si="16"/>
        <v>0</v>
      </c>
      <c r="Z68" s="11">
        <f t="shared" si="17"/>
        <v>0</v>
      </c>
    </row>
    <row r="69" spans="1:26" ht="12.75">
      <c r="A69" s="28"/>
      <c r="B69" s="29"/>
      <c r="C69" s="29"/>
      <c r="D69" s="29"/>
      <c r="E69" s="9" t="s">
        <v>42</v>
      </c>
      <c r="F69" s="10" t="s">
        <v>22</v>
      </c>
      <c r="G69" s="10">
        <v>1</v>
      </c>
      <c r="H69" s="10">
        <v>2</v>
      </c>
      <c r="I69" s="9" t="s">
        <v>42</v>
      </c>
      <c r="J69" s="10" t="s">
        <v>22</v>
      </c>
      <c r="K69" s="10">
        <v>1</v>
      </c>
      <c r="L69" s="10">
        <v>2</v>
      </c>
      <c r="M69" s="9" t="s">
        <v>42</v>
      </c>
      <c r="N69" s="10" t="s">
        <v>22</v>
      </c>
      <c r="O69" s="10">
        <v>1</v>
      </c>
      <c r="P69" s="10">
        <v>2</v>
      </c>
      <c r="Q69" s="9" t="s">
        <v>42</v>
      </c>
      <c r="R69" s="10" t="s">
        <v>22</v>
      </c>
      <c r="S69" s="10">
        <v>1</v>
      </c>
      <c r="T69" s="10">
        <v>2</v>
      </c>
      <c r="U69" s="1">
        <f t="shared" si="13"/>
        <v>8</v>
      </c>
      <c r="V69" s="10" t="s">
        <v>22</v>
      </c>
      <c r="W69" s="11">
        <f t="shared" si="14"/>
        <v>8</v>
      </c>
      <c r="X69" s="11">
        <f t="shared" si="15"/>
        <v>0</v>
      </c>
      <c r="Y69" s="11">
        <f t="shared" si="16"/>
        <v>0</v>
      </c>
      <c r="Z69" s="11">
        <f t="shared" si="17"/>
        <v>0</v>
      </c>
    </row>
    <row r="70" spans="1:26" ht="12.75">
      <c r="A70" s="30"/>
      <c r="B70" s="31"/>
      <c r="C70" s="31"/>
      <c r="D70" s="29"/>
      <c r="E70" s="15"/>
      <c r="F70" s="16" t="s">
        <v>24</v>
      </c>
      <c r="G70" s="16"/>
      <c r="H70" s="17"/>
      <c r="I70" s="15" t="s">
        <v>44</v>
      </c>
      <c r="J70" s="16" t="s">
        <v>24</v>
      </c>
      <c r="K70" s="16">
        <v>3</v>
      </c>
      <c r="L70" s="17">
        <v>1</v>
      </c>
      <c r="M70" s="15"/>
      <c r="N70" s="16" t="s">
        <v>24</v>
      </c>
      <c r="O70" s="16"/>
      <c r="P70" s="17"/>
      <c r="Q70" s="15"/>
      <c r="R70" s="16" t="s">
        <v>24</v>
      </c>
      <c r="S70" s="16"/>
      <c r="T70" s="17"/>
      <c r="U70" s="1">
        <f t="shared" si="13"/>
        <v>1</v>
      </c>
      <c r="V70" s="16" t="s">
        <v>24</v>
      </c>
      <c r="W70" s="11">
        <f t="shared" si="14"/>
        <v>0</v>
      </c>
      <c r="X70" s="11">
        <f t="shared" si="15"/>
        <v>0</v>
      </c>
      <c r="Y70" s="11">
        <f t="shared" si="16"/>
        <v>1</v>
      </c>
      <c r="Z70" s="11">
        <f t="shared" si="17"/>
        <v>0</v>
      </c>
    </row>
    <row r="71" spans="1:26" ht="12.75">
      <c r="A71" s="28"/>
      <c r="B71" s="31"/>
      <c r="C71" s="29"/>
      <c r="D71" s="29"/>
      <c r="E71" s="19"/>
      <c r="F71" s="16" t="s">
        <v>24</v>
      </c>
      <c r="G71" s="17"/>
      <c r="H71" s="17"/>
      <c r="I71" s="19" t="s">
        <v>23</v>
      </c>
      <c r="J71" s="16" t="s">
        <v>24</v>
      </c>
      <c r="K71" s="17">
        <v>1</v>
      </c>
      <c r="L71" s="17">
        <v>2</v>
      </c>
      <c r="M71" s="19"/>
      <c r="N71" s="16" t="s">
        <v>24</v>
      </c>
      <c r="O71" s="17"/>
      <c r="P71" s="17"/>
      <c r="Q71" s="19"/>
      <c r="R71" s="16" t="s">
        <v>24</v>
      </c>
      <c r="S71" s="17"/>
      <c r="T71" s="17"/>
      <c r="U71" s="1">
        <f t="shared" si="13"/>
        <v>2</v>
      </c>
      <c r="V71" s="16" t="s">
        <v>24</v>
      </c>
      <c r="W71" s="11">
        <f t="shared" si="14"/>
        <v>2</v>
      </c>
      <c r="X71" s="11">
        <f t="shared" si="15"/>
        <v>0</v>
      </c>
      <c r="Y71" s="11">
        <f t="shared" si="16"/>
        <v>0</v>
      </c>
      <c r="Z71" s="11">
        <f t="shared" si="17"/>
        <v>0</v>
      </c>
    </row>
    <row r="72" spans="1:26" ht="12.75">
      <c r="A72" s="28"/>
      <c r="B72" s="29"/>
      <c r="C72" s="29"/>
      <c r="D72" s="29"/>
      <c r="E72" s="9" t="s">
        <v>46</v>
      </c>
      <c r="F72" s="10" t="s">
        <v>25</v>
      </c>
      <c r="G72" s="10">
        <v>1</v>
      </c>
      <c r="H72" s="10">
        <v>3</v>
      </c>
      <c r="I72" s="9"/>
      <c r="J72" s="10" t="s">
        <v>25</v>
      </c>
      <c r="K72" s="10"/>
      <c r="L72" s="10"/>
      <c r="M72" s="9"/>
      <c r="N72" s="10" t="s">
        <v>25</v>
      </c>
      <c r="O72" s="10"/>
      <c r="P72" s="10"/>
      <c r="Q72" s="9" t="s">
        <v>42</v>
      </c>
      <c r="R72" s="10" t="s">
        <v>25</v>
      </c>
      <c r="S72" s="10">
        <v>4</v>
      </c>
      <c r="T72" s="10">
        <v>2</v>
      </c>
      <c r="U72" s="1">
        <f t="shared" si="13"/>
        <v>5</v>
      </c>
      <c r="V72" s="10" t="s">
        <v>25</v>
      </c>
      <c r="W72" s="11">
        <f t="shared" si="14"/>
        <v>3</v>
      </c>
      <c r="X72" s="11">
        <f t="shared" si="15"/>
        <v>0</v>
      </c>
      <c r="Y72" s="11">
        <f t="shared" si="16"/>
        <v>0</v>
      </c>
      <c r="Z72" s="11">
        <f t="shared" si="17"/>
        <v>2</v>
      </c>
    </row>
    <row r="73" spans="1:26" ht="12.75">
      <c r="A73" s="28"/>
      <c r="B73" s="29"/>
      <c r="C73" s="29"/>
      <c r="D73" s="29"/>
      <c r="E73" s="9" t="s">
        <v>27</v>
      </c>
      <c r="F73" s="10" t="s">
        <v>25</v>
      </c>
      <c r="G73" s="10">
        <v>3</v>
      </c>
      <c r="H73" s="10">
        <v>2</v>
      </c>
      <c r="I73" s="9"/>
      <c r="J73" s="10" t="s">
        <v>25</v>
      </c>
      <c r="K73" s="10"/>
      <c r="L73" s="10"/>
      <c r="M73" s="9"/>
      <c r="N73" s="10" t="s">
        <v>25</v>
      </c>
      <c r="O73" s="10"/>
      <c r="P73" s="10"/>
      <c r="Q73" s="9"/>
      <c r="R73" s="10" t="s">
        <v>25</v>
      </c>
      <c r="S73" s="10"/>
      <c r="T73" s="10"/>
      <c r="U73" s="1">
        <f t="shared" si="13"/>
        <v>2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2</v>
      </c>
      <c r="Z73" s="11">
        <f t="shared" si="17"/>
        <v>0</v>
      </c>
    </row>
    <row r="74" spans="1:26" ht="12.75">
      <c r="A74" s="28"/>
      <c r="B74" s="29"/>
      <c r="C74" s="29"/>
      <c r="D74" s="29"/>
      <c r="E74" s="9"/>
      <c r="F74" s="10" t="s">
        <v>26</v>
      </c>
      <c r="G74" s="10"/>
      <c r="H74" s="10"/>
      <c r="I74" s="9"/>
      <c r="J74" s="10" t="s">
        <v>26</v>
      </c>
      <c r="K74" s="10"/>
      <c r="L74" s="10"/>
      <c r="M74" s="9"/>
      <c r="N74" s="10" t="s">
        <v>26</v>
      </c>
      <c r="O74" s="10"/>
      <c r="P74" s="10"/>
      <c r="Q74" s="9"/>
      <c r="R74" s="10" t="s">
        <v>26</v>
      </c>
      <c r="S74" s="10"/>
      <c r="T74" s="10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28"/>
      <c r="B75" s="29"/>
      <c r="C75" s="29"/>
      <c r="D75" s="29"/>
      <c r="E75" s="9"/>
      <c r="F75" s="10" t="s">
        <v>26</v>
      </c>
      <c r="G75" s="10"/>
      <c r="H75" s="10"/>
      <c r="I75" s="9"/>
      <c r="J75" s="10" t="s">
        <v>26</v>
      </c>
      <c r="K75" s="10"/>
      <c r="L75" s="10"/>
      <c r="M75" s="9"/>
      <c r="N75" s="10" t="s">
        <v>26</v>
      </c>
      <c r="O75" s="10"/>
      <c r="P75" s="10"/>
      <c r="Q75" s="9"/>
      <c r="R75" s="10" t="s">
        <v>26</v>
      </c>
      <c r="S75" s="10"/>
      <c r="T75" s="10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28"/>
      <c r="B76" s="29"/>
      <c r="C76" s="29"/>
      <c r="D76" s="29"/>
      <c r="E76" s="9"/>
      <c r="F76" s="10" t="s">
        <v>28</v>
      </c>
      <c r="G76" s="10"/>
      <c r="H76" s="10"/>
      <c r="I76" s="9"/>
      <c r="J76" s="10" t="s">
        <v>28</v>
      </c>
      <c r="K76" s="10"/>
      <c r="L76" s="10"/>
      <c r="M76" s="9"/>
      <c r="N76" s="10" t="s">
        <v>28</v>
      </c>
      <c r="O76" s="10"/>
      <c r="P76" s="10"/>
      <c r="Q76" s="9"/>
      <c r="R76" s="10" t="s">
        <v>28</v>
      </c>
      <c r="S76" s="10"/>
      <c r="T76" s="10"/>
      <c r="U76" s="1">
        <f t="shared" si="13"/>
        <v>0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0</v>
      </c>
      <c r="Z76" s="11">
        <f t="shared" si="17"/>
        <v>0</v>
      </c>
    </row>
    <row r="77" spans="1:26" ht="12.75">
      <c r="A77" s="28"/>
      <c r="B77" s="29"/>
      <c r="C77" s="29"/>
      <c r="D77" s="29"/>
      <c r="E77" s="9"/>
      <c r="F77" s="10" t="s">
        <v>29</v>
      </c>
      <c r="G77" s="10"/>
      <c r="H77" s="10"/>
      <c r="I77" s="9"/>
      <c r="J77" s="10" t="s">
        <v>29</v>
      </c>
      <c r="K77" s="10"/>
      <c r="L77" s="10"/>
      <c r="M77" s="9"/>
      <c r="N77" s="10" t="s">
        <v>29</v>
      </c>
      <c r="O77" s="10"/>
      <c r="P77" s="10"/>
      <c r="Q77" s="9"/>
      <c r="R77" s="10" t="s">
        <v>29</v>
      </c>
      <c r="S77" s="10"/>
      <c r="T77" s="10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28"/>
      <c r="B78" s="29"/>
      <c r="C78" s="29"/>
      <c r="D78" s="29"/>
      <c r="E78" s="9" t="s">
        <v>47</v>
      </c>
      <c r="F78" s="10" t="s">
        <v>31</v>
      </c>
      <c r="G78" s="10"/>
      <c r="H78" s="10">
        <v>8</v>
      </c>
      <c r="I78" s="9" t="s">
        <v>47</v>
      </c>
      <c r="J78" s="10" t="s">
        <v>31</v>
      </c>
      <c r="K78" s="10"/>
      <c r="L78" s="10">
        <v>8</v>
      </c>
      <c r="M78" s="9" t="s">
        <v>47</v>
      </c>
      <c r="N78" s="10" t="s">
        <v>31</v>
      </c>
      <c r="O78" s="10"/>
      <c r="P78" s="10">
        <v>8</v>
      </c>
      <c r="Q78" s="9" t="s">
        <v>47</v>
      </c>
      <c r="R78" s="10" t="s">
        <v>31</v>
      </c>
      <c r="S78" s="10"/>
      <c r="T78" s="10">
        <v>8</v>
      </c>
      <c r="U78" s="1">
        <f t="shared" si="13"/>
        <v>32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32"/>
      <c r="B79" s="33"/>
      <c r="C79" s="33"/>
      <c r="D79" s="34"/>
      <c r="E79" s="20" t="s">
        <v>33</v>
      </c>
      <c r="F79" s="21" t="s">
        <v>32</v>
      </c>
      <c r="G79" s="21"/>
      <c r="H79" s="22">
        <v>8</v>
      </c>
      <c r="I79" s="20" t="s">
        <v>33</v>
      </c>
      <c r="J79" s="21" t="s">
        <v>32</v>
      </c>
      <c r="K79" s="21"/>
      <c r="L79" s="22">
        <v>8</v>
      </c>
      <c r="M79" s="20" t="s">
        <v>33</v>
      </c>
      <c r="N79" s="21" t="s">
        <v>32</v>
      </c>
      <c r="O79" s="21"/>
      <c r="P79" s="22">
        <v>8</v>
      </c>
      <c r="Q79" s="20" t="s">
        <v>33</v>
      </c>
      <c r="R79" s="21" t="s">
        <v>32</v>
      </c>
      <c r="S79" s="21"/>
      <c r="T79" s="22">
        <v>8</v>
      </c>
      <c r="U79" s="1">
        <f t="shared" si="13"/>
        <v>32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3" t="s">
        <v>34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 t="s">
        <v>1</v>
      </c>
      <c r="B81" s="3"/>
      <c r="C81" s="3"/>
      <c r="D81" s="3"/>
      <c r="E81" s="3" t="s">
        <v>2</v>
      </c>
      <c r="F81" s="3"/>
      <c r="G81" s="3"/>
      <c r="H81" s="3"/>
      <c r="I81" s="3" t="s">
        <v>3</v>
      </c>
      <c r="J81" s="3"/>
      <c r="K81" s="3"/>
      <c r="L81" s="3"/>
      <c r="M81" s="3" t="s">
        <v>4</v>
      </c>
      <c r="N81" s="3"/>
      <c r="O81" s="3"/>
      <c r="P81" s="3"/>
      <c r="Q81" s="3" t="s">
        <v>5</v>
      </c>
      <c r="R81" s="3"/>
      <c r="S81" s="3"/>
      <c r="T81" s="3"/>
    </row>
    <row r="82" spans="1:20" ht="12.75">
      <c r="A82" s="24">
        <v>43941</v>
      </c>
      <c r="B82" s="24"/>
      <c r="C82" s="24"/>
      <c r="D82" s="24"/>
      <c r="E82" s="24">
        <v>43942</v>
      </c>
      <c r="F82" s="24"/>
      <c r="G82" s="24"/>
      <c r="H82" s="24"/>
      <c r="I82" s="24">
        <v>43943</v>
      </c>
      <c r="J82" s="24"/>
      <c r="K82" s="24"/>
      <c r="L82" s="24"/>
      <c r="M82" s="24">
        <v>43944</v>
      </c>
      <c r="N82" s="24"/>
      <c r="O82" s="24"/>
      <c r="P82" s="24"/>
      <c r="Q82" s="25">
        <v>43945</v>
      </c>
      <c r="R82" s="25"/>
      <c r="S82" s="25"/>
      <c r="T82" s="25"/>
    </row>
    <row r="83" spans="1:20" ht="12.75">
      <c r="A83" s="7" t="s">
        <v>9</v>
      </c>
      <c r="B83" s="7" t="s">
        <v>10</v>
      </c>
      <c r="C83" s="7" t="s">
        <v>11</v>
      </c>
      <c r="D83" s="7" t="s">
        <v>12</v>
      </c>
      <c r="E83" s="7" t="s">
        <v>9</v>
      </c>
      <c r="F83" s="7" t="s">
        <v>10</v>
      </c>
      <c r="G83" s="7" t="s">
        <v>11</v>
      </c>
      <c r="H83" s="7" t="s">
        <v>12</v>
      </c>
      <c r="I83" s="7" t="s">
        <v>9</v>
      </c>
      <c r="J83" s="7" t="s">
        <v>10</v>
      </c>
      <c r="K83" s="7" t="s">
        <v>11</v>
      </c>
      <c r="L83" s="7" t="s">
        <v>12</v>
      </c>
      <c r="M83" s="7" t="s">
        <v>9</v>
      </c>
      <c r="N83" s="7" t="s">
        <v>10</v>
      </c>
      <c r="O83" s="7" t="s">
        <v>11</v>
      </c>
      <c r="P83" s="7" t="s">
        <v>12</v>
      </c>
      <c r="Q83" s="7" t="s">
        <v>9</v>
      </c>
      <c r="R83" s="7" t="s">
        <v>10</v>
      </c>
      <c r="S83" s="7" t="s">
        <v>11</v>
      </c>
      <c r="T83" s="7" t="s">
        <v>12</v>
      </c>
    </row>
    <row r="84" spans="1:26" ht="12.75">
      <c r="A84" s="9" t="s">
        <v>18</v>
      </c>
      <c r="B84" s="10" t="s">
        <v>19</v>
      </c>
      <c r="C84" s="10">
        <v>2</v>
      </c>
      <c r="D84" s="10">
        <v>2</v>
      </c>
      <c r="E84" s="9" t="s">
        <v>18</v>
      </c>
      <c r="F84" s="10" t="s">
        <v>19</v>
      </c>
      <c r="G84" s="10">
        <v>2</v>
      </c>
      <c r="H84" s="10">
        <v>2</v>
      </c>
      <c r="I84" s="9" t="s">
        <v>18</v>
      </c>
      <c r="J84" s="10" t="s">
        <v>19</v>
      </c>
      <c r="K84" s="10">
        <v>4</v>
      </c>
      <c r="L84" s="10">
        <v>2</v>
      </c>
      <c r="M84" s="9" t="s">
        <v>18</v>
      </c>
      <c r="N84" s="10" t="s">
        <v>19</v>
      </c>
      <c r="O84" s="10">
        <v>2</v>
      </c>
      <c r="P84" s="10">
        <v>2</v>
      </c>
      <c r="Q84" s="9" t="s">
        <v>18</v>
      </c>
      <c r="R84" s="10" t="s">
        <v>19</v>
      </c>
      <c r="S84" s="10">
        <v>2</v>
      </c>
      <c r="T84" s="10">
        <v>2</v>
      </c>
      <c r="U84" s="1">
        <f aca="true" t="shared" si="18" ref="U84:U105">D84+H84+L84+P84+T84</f>
        <v>10</v>
      </c>
      <c r="V84" s="10" t="s">
        <v>19</v>
      </c>
      <c r="W84" s="11">
        <f aca="true" t="shared" si="19" ref="W84:W105">IF($C84=1,$D84)+IF($G84=1,$H84)+IF($K84=1,$L84)+IF($O84=1,$P84)+IF($S84=1,$T84)</f>
        <v>0</v>
      </c>
      <c r="X84" s="11">
        <f aca="true" t="shared" si="20" ref="X84:X105">IF($C84=2,$D84)+IF($G84=2,$H84)+IF($K84=2,$L84)+IF($O84=2,$P84)+IF($S84=2,$T84)</f>
        <v>8</v>
      </c>
      <c r="Y84" s="11">
        <f aca="true" t="shared" si="21" ref="Y84:Y105">IF($C84=3,$D84)+IF($G84=3,$H84)+IF($K84=3,$L84)+IF($O84=3,$P84)+IF($S84=3,$T84)</f>
        <v>0</v>
      </c>
      <c r="Z84" s="11">
        <f aca="true" t="shared" si="22" ref="Z84:Z105">IF($C84=4,$D84)+IF($G84=4,$H84)+IF($K84=4,$L84)+IF($O84=4,$P84)+IF($S84=4,$T84)</f>
        <v>2</v>
      </c>
    </row>
    <row r="85" spans="1:26" ht="12.75">
      <c r="A85" s="9" t="s">
        <v>18</v>
      </c>
      <c r="B85" s="10" t="s">
        <v>21</v>
      </c>
      <c r="C85" s="10">
        <v>4</v>
      </c>
      <c r="D85" s="10">
        <v>2</v>
      </c>
      <c r="E85" s="9" t="s">
        <v>18</v>
      </c>
      <c r="F85" s="10" t="s">
        <v>21</v>
      </c>
      <c r="G85" s="10">
        <v>3</v>
      </c>
      <c r="H85" s="10">
        <v>2</v>
      </c>
      <c r="I85" s="9" t="s">
        <v>18</v>
      </c>
      <c r="J85" s="10" t="s">
        <v>21</v>
      </c>
      <c r="K85" s="10">
        <v>1</v>
      </c>
      <c r="L85" s="10">
        <v>2</v>
      </c>
      <c r="M85" s="9" t="s">
        <v>18</v>
      </c>
      <c r="N85" s="10" t="s">
        <v>21</v>
      </c>
      <c r="O85" s="10">
        <v>4</v>
      </c>
      <c r="P85" s="10">
        <v>2</v>
      </c>
      <c r="Q85" s="9" t="s">
        <v>18</v>
      </c>
      <c r="R85" s="10" t="s">
        <v>21</v>
      </c>
      <c r="S85" s="10">
        <v>4</v>
      </c>
      <c r="T85" s="10">
        <v>2</v>
      </c>
      <c r="U85" s="1">
        <f t="shared" si="18"/>
        <v>10</v>
      </c>
      <c r="V85" s="10" t="s">
        <v>21</v>
      </c>
      <c r="W85" s="11">
        <f t="shared" si="19"/>
        <v>2</v>
      </c>
      <c r="X85" s="11">
        <f t="shared" si="20"/>
        <v>0</v>
      </c>
      <c r="Y85" s="11">
        <f t="shared" si="21"/>
        <v>2</v>
      </c>
      <c r="Z85" s="11">
        <f t="shared" si="22"/>
        <v>6</v>
      </c>
    </row>
    <row r="86" spans="1:26" ht="12.75">
      <c r="A86" s="9" t="s">
        <v>23</v>
      </c>
      <c r="B86" s="10" t="s">
        <v>22</v>
      </c>
      <c r="C86" s="10">
        <v>4</v>
      </c>
      <c r="D86" s="10">
        <v>2</v>
      </c>
      <c r="E86" s="9" t="s">
        <v>23</v>
      </c>
      <c r="F86" s="10" t="s">
        <v>22</v>
      </c>
      <c r="G86" s="10">
        <v>3</v>
      </c>
      <c r="H86" s="10">
        <v>2</v>
      </c>
      <c r="I86" s="9" t="s">
        <v>23</v>
      </c>
      <c r="J86" s="10" t="s">
        <v>22</v>
      </c>
      <c r="K86" s="10">
        <v>1</v>
      </c>
      <c r="L86" s="10">
        <v>2</v>
      </c>
      <c r="M86" s="9" t="s">
        <v>23</v>
      </c>
      <c r="N86" s="10" t="s">
        <v>22</v>
      </c>
      <c r="O86" s="10">
        <v>4</v>
      </c>
      <c r="P86" s="10">
        <v>2</v>
      </c>
      <c r="Q86" s="9" t="s">
        <v>23</v>
      </c>
      <c r="R86" s="10" t="s">
        <v>22</v>
      </c>
      <c r="S86" s="10">
        <v>4</v>
      </c>
      <c r="T86" s="10">
        <v>2</v>
      </c>
      <c r="U86" s="1">
        <f t="shared" si="18"/>
        <v>10</v>
      </c>
      <c r="V86" s="10" t="s">
        <v>22</v>
      </c>
      <c r="W86" s="11">
        <f t="shared" si="19"/>
        <v>2</v>
      </c>
      <c r="X86" s="11">
        <f t="shared" si="20"/>
        <v>0</v>
      </c>
      <c r="Y86" s="11">
        <f t="shared" si="21"/>
        <v>2</v>
      </c>
      <c r="Z86" s="11">
        <f t="shared" si="22"/>
        <v>6</v>
      </c>
    </row>
    <row r="87" spans="1:26" ht="12.75">
      <c r="A87" s="9" t="s">
        <v>23</v>
      </c>
      <c r="B87" s="10" t="s">
        <v>19</v>
      </c>
      <c r="C87" s="10">
        <v>3</v>
      </c>
      <c r="D87" s="10">
        <v>2</v>
      </c>
      <c r="E87" s="9" t="s">
        <v>23</v>
      </c>
      <c r="F87" s="10" t="s">
        <v>19</v>
      </c>
      <c r="G87" s="10">
        <v>4</v>
      </c>
      <c r="H87" s="10">
        <v>2</v>
      </c>
      <c r="I87" s="9" t="s">
        <v>23</v>
      </c>
      <c r="J87" s="10" t="s">
        <v>19</v>
      </c>
      <c r="K87" s="10">
        <v>2</v>
      </c>
      <c r="L87" s="10">
        <v>2</v>
      </c>
      <c r="M87" s="9" t="s">
        <v>23</v>
      </c>
      <c r="N87" s="10" t="s">
        <v>19</v>
      </c>
      <c r="O87" s="10">
        <v>3</v>
      </c>
      <c r="P87" s="10">
        <v>2</v>
      </c>
      <c r="Q87" s="9" t="s">
        <v>23</v>
      </c>
      <c r="R87" s="10" t="s">
        <v>19</v>
      </c>
      <c r="S87" s="10">
        <v>3</v>
      </c>
      <c r="T87" s="10">
        <v>2</v>
      </c>
      <c r="U87" s="1">
        <f t="shared" si="18"/>
        <v>10</v>
      </c>
      <c r="V87" s="10" t="s">
        <v>19</v>
      </c>
      <c r="W87" s="11">
        <f t="shared" si="19"/>
        <v>0</v>
      </c>
      <c r="X87" s="11">
        <f t="shared" si="20"/>
        <v>2</v>
      </c>
      <c r="Y87" s="11">
        <f t="shared" si="21"/>
        <v>6</v>
      </c>
      <c r="Z87" s="11">
        <f t="shared" si="22"/>
        <v>2</v>
      </c>
    </row>
    <row r="88" spans="1:26" ht="12.75">
      <c r="A88" s="9" t="s">
        <v>23</v>
      </c>
      <c r="B88" s="10" t="s">
        <v>21</v>
      </c>
      <c r="C88" s="10">
        <v>2</v>
      </c>
      <c r="D88" s="10">
        <v>2</v>
      </c>
      <c r="E88" s="9" t="s">
        <v>23</v>
      </c>
      <c r="F88" s="10" t="s">
        <v>21</v>
      </c>
      <c r="G88" s="10">
        <v>2</v>
      </c>
      <c r="H88" s="10">
        <v>2</v>
      </c>
      <c r="I88" s="9" t="s">
        <v>23</v>
      </c>
      <c r="J88" s="10" t="s">
        <v>21</v>
      </c>
      <c r="K88" s="10">
        <v>3</v>
      </c>
      <c r="L88" s="10">
        <v>2</v>
      </c>
      <c r="M88" s="9" t="s">
        <v>23</v>
      </c>
      <c r="N88" s="10" t="s">
        <v>21</v>
      </c>
      <c r="O88" s="10">
        <v>2</v>
      </c>
      <c r="P88" s="10">
        <v>2</v>
      </c>
      <c r="Q88" s="9" t="s">
        <v>23</v>
      </c>
      <c r="R88" s="10" t="s">
        <v>21</v>
      </c>
      <c r="S88" s="10">
        <v>2</v>
      </c>
      <c r="T88" s="10">
        <v>2</v>
      </c>
      <c r="U88" s="1">
        <f t="shared" si="18"/>
        <v>10</v>
      </c>
      <c r="V88" s="10" t="s">
        <v>21</v>
      </c>
      <c r="W88" s="11">
        <f t="shared" si="19"/>
        <v>0</v>
      </c>
      <c r="X88" s="11">
        <f t="shared" si="20"/>
        <v>8</v>
      </c>
      <c r="Y88" s="11">
        <f t="shared" si="21"/>
        <v>2</v>
      </c>
      <c r="Z88" s="11">
        <f t="shared" si="22"/>
        <v>0</v>
      </c>
    </row>
    <row r="89" spans="1:26" ht="12.75">
      <c r="A89" s="9" t="s">
        <v>27</v>
      </c>
      <c r="B89" s="10" t="s">
        <v>22</v>
      </c>
      <c r="C89" s="10">
        <v>2</v>
      </c>
      <c r="D89" s="10">
        <v>2</v>
      </c>
      <c r="E89" s="9" t="s">
        <v>27</v>
      </c>
      <c r="F89" s="10" t="s">
        <v>22</v>
      </c>
      <c r="G89" s="10">
        <v>2</v>
      </c>
      <c r="H89" s="10">
        <v>2</v>
      </c>
      <c r="I89" s="9" t="s">
        <v>27</v>
      </c>
      <c r="J89" s="10" t="s">
        <v>22</v>
      </c>
      <c r="K89" s="10">
        <v>3</v>
      </c>
      <c r="L89" s="10">
        <v>2</v>
      </c>
      <c r="M89" s="9" t="s">
        <v>27</v>
      </c>
      <c r="N89" s="10" t="s">
        <v>22</v>
      </c>
      <c r="O89" s="10">
        <v>2</v>
      </c>
      <c r="P89" s="10">
        <v>2</v>
      </c>
      <c r="Q89" s="9" t="s">
        <v>27</v>
      </c>
      <c r="R89" s="10" t="s">
        <v>22</v>
      </c>
      <c r="S89" s="10">
        <v>2</v>
      </c>
      <c r="T89" s="10">
        <v>2</v>
      </c>
      <c r="U89" s="1">
        <f t="shared" si="18"/>
        <v>10</v>
      </c>
      <c r="V89" s="10" t="s">
        <v>22</v>
      </c>
      <c r="W89" s="11">
        <f t="shared" si="19"/>
        <v>0</v>
      </c>
      <c r="X89" s="11">
        <f t="shared" si="20"/>
        <v>8</v>
      </c>
      <c r="Y89" s="11">
        <f t="shared" si="21"/>
        <v>2</v>
      </c>
      <c r="Z89" s="11">
        <f t="shared" si="22"/>
        <v>0</v>
      </c>
    </row>
    <row r="90" spans="1:26" ht="12.75">
      <c r="A90" s="9" t="s">
        <v>27</v>
      </c>
      <c r="B90" s="10" t="s">
        <v>19</v>
      </c>
      <c r="C90" s="10">
        <v>1</v>
      </c>
      <c r="D90" s="10">
        <v>2</v>
      </c>
      <c r="E90" s="9" t="s">
        <v>27</v>
      </c>
      <c r="F90" s="10" t="s">
        <v>19</v>
      </c>
      <c r="G90" s="10">
        <v>1</v>
      </c>
      <c r="H90" s="10">
        <v>2</v>
      </c>
      <c r="I90" s="9" t="s">
        <v>27</v>
      </c>
      <c r="J90" s="10" t="s">
        <v>19</v>
      </c>
      <c r="K90" s="10">
        <v>4</v>
      </c>
      <c r="L90" s="10">
        <v>2</v>
      </c>
      <c r="M90" s="9" t="s">
        <v>27</v>
      </c>
      <c r="N90" s="10" t="s">
        <v>19</v>
      </c>
      <c r="O90" s="10">
        <v>1</v>
      </c>
      <c r="P90" s="10">
        <v>2</v>
      </c>
      <c r="Q90" s="9" t="s">
        <v>27</v>
      </c>
      <c r="R90" s="10" t="s">
        <v>19</v>
      </c>
      <c r="S90" s="10">
        <v>1</v>
      </c>
      <c r="T90" s="10">
        <v>2</v>
      </c>
      <c r="U90" s="1">
        <f t="shared" si="18"/>
        <v>10</v>
      </c>
      <c r="V90" s="10" t="s">
        <v>19</v>
      </c>
      <c r="W90" s="11">
        <f t="shared" si="19"/>
        <v>8</v>
      </c>
      <c r="X90" s="11">
        <f t="shared" si="20"/>
        <v>0</v>
      </c>
      <c r="Y90" s="11">
        <f t="shared" si="21"/>
        <v>0</v>
      </c>
      <c r="Z90" s="11">
        <f t="shared" si="22"/>
        <v>2</v>
      </c>
    </row>
    <row r="91" spans="1:26" ht="12.75">
      <c r="A91" s="9" t="s">
        <v>27</v>
      </c>
      <c r="B91" s="10" t="s">
        <v>21</v>
      </c>
      <c r="C91" s="10">
        <v>3</v>
      </c>
      <c r="D91" s="10">
        <v>2</v>
      </c>
      <c r="E91" s="9" t="s">
        <v>27</v>
      </c>
      <c r="F91" s="10" t="s">
        <v>21</v>
      </c>
      <c r="G91" s="10">
        <v>4</v>
      </c>
      <c r="H91" s="10">
        <v>2</v>
      </c>
      <c r="I91" s="9" t="s">
        <v>27</v>
      </c>
      <c r="J91" s="10" t="s">
        <v>21</v>
      </c>
      <c r="K91" s="10">
        <v>1</v>
      </c>
      <c r="L91" s="10">
        <v>2</v>
      </c>
      <c r="M91" s="9" t="s">
        <v>27</v>
      </c>
      <c r="N91" s="10" t="s">
        <v>21</v>
      </c>
      <c r="O91" s="10">
        <v>3</v>
      </c>
      <c r="P91" s="10">
        <v>2</v>
      </c>
      <c r="Q91" s="9" t="s">
        <v>27</v>
      </c>
      <c r="R91" s="10" t="s">
        <v>21</v>
      </c>
      <c r="S91" s="10">
        <v>3</v>
      </c>
      <c r="T91" s="10">
        <v>2</v>
      </c>
      <c r="U91" s="1">
        <f t="shared" si="18"/>
        <v>10</v>
      </c>
      <c r="V91" s="10" t="s">
        <v>21</v>
      </c>
      <c r="W91" s="11">
        <f t="shared" si="19"/>
        <v>2</v>
      </c>
      <c r="X91" s="11">
        <f t="shared" si="20"/>
        <v>0</v>
      </c>
      <c r="Y91" s="11">
        <f t="shared" si="21"/>
        <v>6</v>
      </c>
      <c r="Z91" s="11">
        <f t="shared" si="22"/>
        <v>2</v>
      </c>
    </row>
    <row r="92" spans="1:26" ht="12.75">
      <c r="A92" s="9" t="s">
        <v>30</v>
      </c>
      <c r="B92" s="10" t="s">
        <v>22</v>
      </c>
      <c r="C92" s="10">
        <v>3</v>
      </c>
      <c r="D92" s="10">
        <v>2</v>
      </c>
      <c r="E92" s="9" t="s">
        <v>30</v>
      </c>
      <c r="F92" s="10" t="s">
        <v>22</v>
      </c>
      <c r="G92" s="10">
        <v>4</v>
      </c>
      <c r="H92" s="10">
        <v>2</v>
      </c>
      <c r="I92" s="9" t="s">
        <v>30</v>
      </c>
      <c r="J92" s="10" t="s">
        <v>22</v>
      </c>
      <c r="K92" s="10">
        <v>2</v>
      </c>
      <c r="L92" s="10">
        <v>2</v>
      </c>
      <c r="M92" s="9" t="s">
        <v>30</v>
      </c>
      <c r="N92" s="10" t="s">
        <v>22</v>
      </c>
      <c r="O92" s="10">
        <v>3</v>
      </c>
      <c r="P92" s="10">
        <v>2</v>
      </c>
      <c r="Q92" s="9" t="s">
        <v>30</v>
      </c>
      <c r="R92" s="10" t="s">
        <v>22</v>
      </c>
      <c r="S92" s="10">
        <v>3</v>
      </c>
      <c r="T92" s="10">
        <v>2</v>
      </c>
      <c r="U92" s="1">
        <f t="shared" si="18"/>
        <v>10</v>
      </c>
      <c r="V92" s="10" t="s">
        <v>22</v>
      </c>
      <c r="W92" s="11">
        <f t="shared" si="19"/>
        <v>0</v>
      </c>
      <c r="X92" s="11">
        <f t="shared" si="20"/>
        <v>2</v>
      </c>
      <c r="Y92" s="11">
        <f t="shared" si="21"/>
        <v>6</v>
      </c>
      <c r="Z92" s="11">
        <f t="shared" si="22"/>
        <v>2</v>
      </c>
    </row>
    <row r="93" spans="1:26" ht="12.75">
      <c r="A93" s="9" t="s">
        <v>30</v>
      </c>
      <c r="B93" s="10" t="s">
        <v>19</v>
      </c>
      <c r="C93" s="10">
        <v>1</v>
      </c>
      <c r="D93" s="10">
        <v>2</v>
      </c>
      <c r="E93" s="9" t="s">
        <v>30</v>
      </c>
      <c r="F93" s="10" t="s">
        <v>19</v>
      </c>
      <c r="G93" s="10">
        <v>1</v>
      </c>
      <c r="H93" s="10">
        <v>2</v>
      </c>
      <c r="I93" s="9" t="s">
        <v>30</v>
      </c>
      <c r="J93" s="10" t="s">
        <v>19</v>
      </c>
      <c r="K93" s="10">
        <v>3</v>
      </c>
      <c r="L93" s="10">
        <v>2</v>
      </c>
      <c r="M93" s="9" t="s">
        <v>30</v>
      </c>
      <c r="N93" s="10" t="s">
        <v>19</v>
      </c>
      <c r="O93" s="10"/>
      <c r="P93" s="10"/>
      <c r="Q93" s="9" t="s">
        <v>30</v>
      </c>
      <c r="R93" s="10" t="s">
        <v>19</v>
      </c>
      <c r="S93" s="10"/>
      <c r="T93" s="10"/>
      <c r="U93" s="1">
        <f t="shared" si="18"/>
        <v>6</v>
      </c>
      <c r="V93" s="10" t="s">
        <v>19</v>
      </c>
      <c r="W93" s="11">
        <f t="shared" si="19"/>
        <v>4</v>
      </c>
      <c r="X93" s="11">
        <f t="shared" si="20"/>
        <v>0</v>
      </c>
      <c r="Y93" s="11">
        <f t="shared" si="21"/>
        <v>2</v>
      </c>
      <c r="Z93" s="11">
        <f t="shared" si="22"/>
        <v>0</v>
      </c>
    </row>
    <row r="94" spans="1:26" ht="12.75">
      <c r="A94" s="9" t="s">
        <v>30</v>
      </c>
      <c r="B94" s="10" t="s">
        <v>21</v>
      </c>
      <c r="C94" s="10"/>
      <c r="D94" s="10"/>
      <c r="E94" s="9" t="s">
        <v>30</v>
      </c>
      <c r="F94" s="10" t="s">
        <v>21</v>
      </c>
      <c r="G94" s="10"/>
      <c r="H94" s="10"/>
      <c r="I94" s="9" t="s">
        <v>30</v>
      </c>
      <c r="J94" s="10" t="s">
        <v>21</v>
      </c>
      <c r="K94" s="10">
        <v>4</v>
      </c>
      <c r="L94" s="10">
        <v>2</v>
      </c>
      <c r="M94" s="9" t="s">
        <v>30</v>
      </c>
      <c r="N94" s="10" t="s">
        <v>21</v>
      </c>
      <c r="O94" s="10">
        <v>1</v>
      </c>
      <c r="P94" s="10">
        <v>2</v>
      </c>
      <c r="Q94" s="9" t="s">
        <v>30</v>
      </c>
      <c r="R94" s="10" t="s">
        <v>21</v>
      </c>
      <c r="S94" s="10">
        <v>1</v>
      </c>
      <c r="T94" s="10">
        <v>2</v>
      </c>
      <c r="U94" s="1">
        <f t="shared" si="18"/>
        <v>6</v>
      </c>
      <c r="V94" s="10" t="s">
        <v>21</v>
      </c>
      <c r="W94" s="11">
        <f t="shared" si="19"/>
        <v>4</v>
      </c>
      <c r="X94" s="11">
        <f t="shared" si="20"/>
        <v>0</v>
      </c>
      <c r="Y94" s="11">
        <f t="shared" si="21"/>
        <v>0</v>
      </c>
      <c r="Z94" s="11">
        <f t="shared" si="22"/>
        <v>2</v>
      </c>
    </row>
    <row r="95" spans="1:26" ht="12.75">
      <c r="A95" s="9" t="s">
        <v>42</v>
      </c>
      <c r="B95" s="10" t="s">
        <v>22</v>
      </c>
      <c r="C95" s="10">
        <v>1</v>
      </c>
      <c r="D95" s="10">
        <v>2</v>
      </c>
      <c r="E95" s="9" t="s">
        <v>42</v>
      </c>
      <c r="F95" s="10" t="s">
        <v>22</v>
      </c>
      <c r="G95" s="10">
        <v>1</v>
      </c>
      <c r="H95" s="10">
        <v>2</v>
      </c>
      <c r="I95" s="9" t="s">
        <v>42</v>
      </c>
      <c r="J95" s="10" t="s">
        <v>22</v>
      </c>
      <c r="K95" s="10">
        <v>2</v>
      </c>
      <c r="L95" s="10">
        <v>2</v>
      </c>
      <c r="M95" s="9" t="s">
        <v>42</v>
      </c>
      <c r="N95" s="10" t="s">
        <v>22</v>
      </c>
      <c r="O95" s="10">
        <v>1</v>
      </c>
      <c r="P95" s="10">
        <v>2</v>
      </c>
      <c r="Q95" s="9" t="s">
        <v>42</v>
      </c>
      <c r="R95" s="10" t="s">
        <v>22</v>
      </c>
      <c r="S95" s="10">
        <v>1</v>
      </c>
      <c r="T95" s="10">
        <v>2</v>
      </c>
      <c r="U95" s="1">
        <f t="shared" si="18"/>
        <v>10</v>
      </c>
      <c r="V95" s="10" t="s">
        <v>22</v>
      </c>
      <c r="W95" s="11">
        <f t="shared" si="19"/>
        <v>8</v>
      </c>
      <c r="X95" s="11">
        <f t="shared" si="20"/>
        <v>2</v>
      </c>
      <c r="Y95" s="11">
        <f t="shared" si="21"/>
        <v>0</v>
      </c>
      <c r="Z95" s="11">
        <f t="shared" si="22"/>
        <v>0</v>
      </c>
    </row>
    <row r="96" spans="1:26" ht="12.75">
      <c r="A96" s="15" t="s">
        <v>38</v>
      </c>
      <c r="B96" s="16" t="s">
        <v>24</v>
      </c>
      <c r="C96" s="16">
        <v>2</v>
      </c>
      <c r="D96" s="17">
        <v>2</v>
      </c>
      <c r="E96" s="15"/>
      <c r="F96" s="16" t="s">
        <v>24</v>
      </c>
      <c r="G96" s="16"/>
      <c r="H96" s="17"/>
      <c r="I96" s="15" t="s">
        <v>44</v>
      </c>
      <c r="J96" s="16" t="s">
        <v>24</v>
      </c>
      <c r="K96" s="16">
        <v>3</v>
      </c>
      <c r="L96" s="17">
        <v>1</v>
      </c>
      <c r="M96" s="15"/>
      <c r="N96" s="16" t="s">
        <v>24</v>
      </c>
      <c r="O96" s="16"/>
      <c r="P96" s="17"/>
      <c r="Q96" s="15"/>
      <c r="R96" s="16" t="s">
        <v>24</v>
      </c>
      <c r="S96" s="16"/>
      <c r="T96" s="17"/>
      <c r="U96" s="1">
        <f t="shared" si="18"/>
        <v>3</v>
      </c>
      <c r="V96" s="16" t="s">
        <v>24</v>
      </c>
      <c r="W96" s="11">
        <f t="shared" si="19"/>
        <v>0</v>
      </c>
      <c r="X96" s="11">
        <f t="shared" si="20"/>
        <v>2</v>
      </c>
      <c r="Y96" s="11">
        <f t="shared" si="21"/>
        <v>1</v>
      </c>
      <c r="Z96" s="11">
        <f t="shared" si="22"/>
        <v>0</v>
      </c>
    </row>
    <row r="97" spans="1:26" ht="12.75">
      <c r="A97" s="19" t="s">
        <v>40</v>
      </c>
      <c r="B97" s="16" t="s">
        <v>45</v>
      </c>
      <c r="C97" s="17">
        <v>4</v>
      </c>
      <c r="D97" s="17">
        <v>2</v>
      </c>
      <c r="E97" s="19"/>
      <c r="F97" s="16" t="s">
        <v>24</v>
      </c>
      <c r="G97" s="17"/>
      <c r="H97" s="17"/>
      <c r="I97" s="19" t="s">
        <v>23</v>
      </c>
      <c r="J97" s="16" t="s">
        <v>24</v>
      </c>
      <c r="K97" s="17">
        <v>4</v>
      </c>
      <c r="L97" s="17">
        <v>2</v>
      </c>
      <c r="M97" s="19"/>
      <c r="N97" s="16" t="s">
        <v>24</v>
      </c>
      <c r="O97" s="17"/>
      <c r="P97" s="17"/>
      <c r="Q97" s="19"/>
      <c r="R97" s="16" t="s">
        <v>24</v>
      </c>
      <c r="S97" s="17"/>
      <c r="T97" s="17"/>
      <c r="U97" s="1">
        <f t="shared" si="18"/>
        <v>4</v>
      </c>
      <c r="V97" s="16" t="s">
        <v>24</v>
      </c>
      <c r="W97" s="11">
        <f t="shared" si="19"/>
        <v>0</v>
      </c>
      <c r="X97" s="11">
        <f t="shared" si="20"/>
        <v>0</v>
      </c>
      <c r="Y97" s="11">
        <f t="shared" si="21"/>
        <v>0</v>
      </c>
      <c r="Z97" s="11">
        <f t="shared" si="22"/>
        <v>4</v>
      </c>
    </row>
    <row r="98" spans="1:26" ht="12.75">
      <c r="A98" s="9"/>
      <c r="B98" s="10" t="s">
        <v>25</v>
      </c>
      <c r="C98" s="10"/>
      <c r="D98" s="10"/>
      <c r="E98" s="9" t="s">
        <v>46</v>
      </c>
      <c r="F98" s="10" t="s">
        <v>25</v>
      </c>
      <c r="G98" s="10">
        <v>1</v>
      </c>
      <c r="H98" s="10">
        <v>3</v>
      </c>
      <c r="I98" s="9"/>
      <c r="J98" s="10" t="s">
        <v>25</v>
      </c>
      <c r="K98" s="10"/>
      <c r="L98" s="10"/>
      <c r="M98" s="9"/>
      <c r="N98" s="10" t="s">
        <v>25</v>
      </c>
      <c r="O98" s="10"/>
      <c r="P98" s="10"/>
      <c r="Q98" s="9" t="s">
        <v>42</v>
      </c>
      <c r="R98" s="10" t="s">
        <v>25</v>
      </c>
      <c r="S98" s="10">
        <v>2</v>
      </c>
      <c r="T98" s="10">
        <v>2</v>
      </c>
      <c r="U98" s="1">
        <f t="shared" si="18"/>
        <v>5</v>
      </c>
      <c r="V98" s="10" t="s">
        <v>25</v>
      </c>
      <c r="W98" s="11">
        <f t="shared" si="19"/>
        <v>3</v>
      </c>
      <c r="X98" s="11">
        <f t="shared" si="20"/>
        <v>2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 t="s">
        <v>25</v>
      </c>
      <c r="C99" s="10"/>
      <c r="D99" s="10"/>
      <c r="E99" s="9" t="s">
        <v>27</v>
      </c>
      <c r="F99" s="10" t="s">
        <v>25</v>
      </c>
      <c r="G99" s="10">
        <v>3</v>
      </c>
      <c r="H99" s="10">
        <v>2</v>
      </c>
      <c r="I99" s="9"/>
      <c r="J99" s="10" t="s">
        <v>25</v>
      </c>
      <c r="K99" s="10"/>
      <c r="L99" s="10"/>
      <c r="M99" s="9"/>
      <c r="N99" s="10" t="s">
        <v>25</v>
      </c>
      <c r="O99" s="10"/>
      <c r="P99" s="10"/>
      <c r="Q99" s="9"/>
      <c r="R99" s="10" t="s">
        <v>25</v>
      </c>
      <c r="S99" s="10"/>
      <c r="T99" s="10"/>
      <c r="U99" s="1">
        <f t="shared" si="18"/>
        <v>2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2</v>
      </c>
      <c r="Z99" s="11">
        <f t="shared" si="22"/>
        <v>0</v>
      </c>
    </row>
    <row r="100" spans="1:26" ht="12.75">
      <c r="A100" s="9"/>
      <c r="B100" s="10" t="s">
        <v>26</v>
      </c>
      <c r="C100" s="10"/>
      <c r="D100" s="10"/>
      <c r="E100" s="9"/>
      <c r="F100" s="10" t="s">
        <v>26</v>
      </c>
      <c r="G100" s="10"/>
      <c r="H100" s="10"/>
      <c r="I100" s="9"/>
      <c r="J100" s="10" t="s">
        <v>26</v>
      </c>
      <c r="K100" s="10"/>
      <c r="L100" s="10"/>
      <c r="M100" s="9"/>
      <c r="N100" s="10" t="s">
        <v>26</v>
      </c>
      <c r="O100" s="10"/>
      <c r="P100" s="10"/>
      <c r="Q100" s="9"/>
      <c r="R100" s="10" t="s">
        <v>26</v>
      </c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 t="s">
        <v>26</v>
      </c>
      <c r="C101" s="10"/>
      <c r="D101" s="10"/>
      <c r="E101" s="9"/>
      <c r="F101" s="10" t="s">
        <v>26</v>
      </c>
      <c r="G101" s="10"/>
      <c r="H101" s="10"/>
      <c r="I101" s="9"/>
      <c r="J101" s="10" t="s">
        <v>26</v>
      </c>
      <c r="K101" s="10"/>
      <c r="L101" s="10"/>
      <c r="M101" s="9"/>
      <c r="N101" s="10" t="s">
        <v>26</v>
      </c>
      <c r="O101" s="10"/>
      <c r="P101" s="10"/>
      <c r="Q101" s="9"/>
      <c r="R101" s="10" t="s">
        <v>26</v>
      </c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 t="s">
        <v>28</v>
      </c>
      <c r="C102" s="10"/>
      <c r="D102" s="10"/>
      <c r="E102" s="9"/>
      <c r="F102" s="10" t="s">
        <v>28</v>
      </c>
      <c r="G102" s="10"/>
      <c r="H102" s="10"/>
      <c r="I102" s="9" t="s">
        <v>49</v>
      </c>
      <c r="J102" s="10" t="s">
        <v>28</v>
      </c>
      <c r="K102" s="10">
        <v>1</v>
      </c>
      <c r="L102" s="10">
        <v>3</v>
      </c>
      <c r="M102" s="9"/>
      <c r="N102" s="10" t="s">
        <v>28</v>
      </c>
      <c r="O102" s="10"/>
      <c r="P102" s="10"/>
      <c r="Q102" s="9"/>
      <c r="R102" s="10" t="s">
        <v>28</v>
      </c>
      <c r="S102" s="10"/>
      <c r="T102" s="10"/>
      <c r="U102" s="1">
        <f t="shared" si="18"/>
        <v>3</v>
      </c>
      <c r="V102" s="10" t="s">
        <v>28</v>
      </c>
      <c r="W102" s="11">
        <f t="shared" si="19"/>
        <v>3</v>
      </c>
      <c r="X102" s="11">
        <f t="shared" si="20"/>
        <v>0</v>
      </c>
      <c r="Y102" s="11">
        <f t="shared" si="21"/>
        <v>0</v>
      </c>
      <c r="Z102" s="11">
        <f t="shared" si="22"/>
        <v>0</v>
      </c>
    </row>
    <row r="103" spans="1:26" ht="12.75">
      <c r="A103" s="9"/>
      <c r="B103" s="10" t="s">
        <v>29</v>
      </c>
      <c r="C103" s="10"/>
      <c r="D103" s="10"/>
      <c r="E103" s="9"/>
      <c r="F103" s="10" t="s">
        <v>29</v>
      </c>
      <c r="G103" s="10"/>
      <c r="H103" s="10"/>
      <c r="I103" s="9"/>
      <c r="J103" s="10" t="s">
        <v>29</v>
      </c>
      <c r="K103" s="10"/>
      <c r="L103" s="10"/>
      <c r="M103" s="9"/>
      <c r="N103" s="10" t="s">
        <v>29</v>
      </c>
      <c r="O103" s="10"/>
      <c r="P103" s="10"/>
      <c r="Q103" s="9"/>
      <c r="R103" s="10" t="s">
        <v>29</v>
      </c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f t="shared" si="20"/>
        <v>0</v>
      </c>
      <c r="Y103" s="11">
        <f t="shared" si="21"/>
        <v>0</v>
      </c>
      <c r="Z103" s="11">
        <f t="shared" si="22"/>
        <v>0</v>
      </c>
    </row>
    <row r="104" spans="1:26" ht="12.75">
      <c r="A104" s="9" t="s">
        <v>43</v>
      </c>
      <c r="B104" s="10" t="s">
        <v>31</v>
      </c>
      <c r="C104" s="10"/>
      <c r="D104" s="10">
        <v>6</v>
      </c>
      <c r="E104" s="9" t="s">
        <v>43</v>
      </c>
      <c r="F104" s="10" t="s">
        <v>31</v>
      </c>
      <c r="G104" s="10"/>
      <c r="H104" s="10">
        <v>6</v>
      </c>
      <c r="I104" s="9" t="s">
        <v>43</v>
      </c>
      <c r="J104" s="10" t="s">
        <v>31</v>
      </c>
      <c r="K104" s="10"/>
      <c r="L104" s="10">
        <v>6</v>
      </c>
      <c r="M104" s="9" t="s">
        <v>43</v>
      </c>
      <c r="N104" s="10" t="s">
        <v>31</v>
      </c>
      <c r="O104" s="10"/>
      <c r="P104" s="10">
        <v>6</v>
      </c>
      <c r="Q104" s="9" t="s">
        <v>43</v>
      </c>
      <c r="R104" s="10" t="s">
        <v>31</v>
      </c>
      <c r="S104" s="10"/>
      <c r="T104" s="10">
        <v>6</v>
      </c>
      <c r="U104" s="1">
        <f t="shared" si="18"/>
        <v>30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 t="s">
        <v>33</v>
      </c>
      <c r="B105" s="21" t="s">
        <v>32</v>
      </c>
      <c r="C105" s="21"/>
      <c r="D105" s="22">
        <v>8</v>
      </c>
      <c r="E105" s="20" t="s">
        <v>33</v>
      </c>
      <c r="F105" s="21" t="s">
        <v>32</v>
      </c>
      <c r="G105" s="21"/>
      <c r="H105" s="22">
        <v>8</v>
      </c>
      <c r="I105" s="20" t="s">
        <v>33</v>
      </c>
      <c r="J105" s="21" t="s">
        <v>32</v>
      </c>
      <c r="K105" s="21"/>
      <c r="L105" s="22">
        <v>8</v>
      </c>
      <c r="M105" s="20" t="s">
        <v>33</v>
      </c>
      <c r="N105" s="21" t="s">
        <v>32</v>
      </c>
      <c r="O105" s="21"/>
      <c r="P105" s="22">
        <v>8</v>
      </c>
      <c r="Q105" s="20" t="s">
        <v>33</v>
      </c>
      <c r="R105" s="21" t="s">
        <v>32</v>
      </c>
      <c r="S105" s="21"/>
      <c r="T105" s="22">
        <v>8</v>
      </c>
      <c r="U105" s="1">
        <f t="shared" si="18"/>
        <v>40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7" t="s">
        <v>50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2.75">
      <c r="A107" s="3" t="s">
        <v>1</v>
      </c>
      <c r="B107" s="3"/>
      <c r="C107" s="3"/>
      <c r="D107" s="3"/>
      <c r="E107" s="3" t="s">
        <v>2</v>
      </c>
      <c r="F107" s="3"/>
      <c r="G107" s="3"/>
      <c r="H107" s="3"/>
      <c r="I107" s="3" t="s">
        <v>3</v>
      </c>
      <c r="J107" s="3"/>
      <c r="K107" s="3"/>
      <c r="L107" s="3"/>
      <c r="M107" s="3" t="s">
        <v>4</v>
      </c>
      <c r="N107" s="3"/>
      <c r="O107" s="3"/>
      <c r="P107" s="3"/>
      <c r="Q107" s="3"/>
      <c r="R107" s="3"/>
      <c r="S107" s="3"/>
      <c r="T107" s="3"/>
    </row>
    <row r="108" spans="1:20" ht="12.75">
      <c r="A108" s="24">
        <v>43948</v>
      </c>
      <c r="B108" s="24"/>
      <c r="C108" s="24"/>
      <c r="D108" s="24"/>
      <c r="E108" s="24">
        <v>43949</v>
      </c>
      <c r="F108" s="24"/>
      <c r="G108" s="24"/>
      <c r="H108" s="24"/>
      <c r="I108" s="24">
        <v>43950</v>
      </c>
      <c r="J108" s="24"/>
      <c r="K108" s="24"/>
      <c r="L108" s="24"/>
      <c r="M108" s="24">
        <v>43951</v>
      </c>
      <c r="N108" s="24"/>
      <c r="O108" s="24"/>
      <c r="P108" s="24"/>
      <c r="Q108" s="6"/>
      <c r="R108" s="6"/>
      <c r="S108" s="6"/>
      <c r="T108" s="6"/>
    </row>
    <row r="109" spans="1:20" ht="12.75">
      <c r="A109" s="7" t="s">
        <v>9</v>
      </c>
      <c r="B109" s="7" t="s">
        <v>10</v>
      </c>
      <c r="C109" s="7" t="s">
        <v>11</v>
      </c>
      <c r="D109" s="7" t="s">
        <v>12</v>
      </c>
      <c r="E109" s="7" t="s">
        <v>9</v>
      </c>
      <c r="F109" s="7" t="s">
        <v>10</v>
      </c>
      <c r="G109" s="7" t="s">
        <v>11</v>
      </c>
      <c r="H109" s="7" t="s">
        <v>12</v>
      </c>
      <c r="I109" s="7" t="s">
        <v>9</v>
      </c>
      <c r="J109" s="7" t="s">
        <v>10</v>
      </c>
      <c r="K109" s="7" t="s">
        <v>11</v>
      </c>
      <c r="L109" s="7" t="s">
        <v>12</v>
      </c>
      <c r="M109" s="7" t="s">
        <v>9</v>
      </c>
      <c r="N109" s="7" t="s">
        <v>10</v>
      </c>
      <c r="O109" s="7" t="s">
        <v>11</v>
      </c>
      <c r="P109" s="7" t="s">
        <v>12</v>
      </c>
      <c r="Q109" s="7"/>
      <c r="R109" s="7"/>
      <c r="S109" s="7"/>
      <c r="T109" s="7"/>
    </row>
    <row r="110" spans="1:26" ht="12.75">
      <c r="A110" s="9" t="s">
        <v>18</v>
      </c>
      <c r="B110" s="10" t="s">
        <v>19</v>
      </c>
      <c r="C110" s="10">
        <v>2</v>
      </c>
      <c r="D110" s="10">
        <v>2</v>
      </c>
      <c r="E110" s="9" t="s">
        <v>18</v>
      </c>
      <c r="F110" s="10" t="s">
        <v>19</v>
      </c>
      <c r="G110" s="10">
        <v>2</v>
      </c>
      <c r="H110" s="10">
        <v>2</v>
      </c>
      <c r="I110" s="9" t="s">
        <v>18</v>
      </c>
      <c r="J110" s="10" t="s">
        <v>19</v>
      </c>
      <c r="K110" s="10">
        <v>2</v>
      </c>
      <c r="L110" s="10">
        <v>2</v>
      </c>
      <c r="M110" s="9" t="s">
        <v>18</v>
      </c>
      <c r="N110" s="10" t="s">
        <v>19</v>
      </c>
      <c r="O110" s="10">
        <v>2</v>
      </c>
      <c r="P110" s="10">
        <v>2</v>
      </c>
      <c r="Q110" s="9"/>
      <c r="R110" s="10"/>
      <c r="S110" s="10"/>
      <c r="T110" s="10"/>
      <c r="U110" s="1">
        <f aca="true" t="shared" si="23" ref="U110:U131">D110+H110+L110+P110+T110</f>
        <v>8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8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 t="s">
        <v>18</v>
      </c>
      <c r="B111" s="10" t="s">
        <v>21</v>
      </c>
      <c r="C111" s="10">
        <v>4</v>
      </c>
      <c r="D111" s="10">
        <v>2</v>
      </c>
      <c r="E111" s="9" t="s">
        <v>18</v>
      </c>
      <c r="F111" s="10" t="s">
        <v>21</v>
      </c>
      <c r="G111" s="10">
        <v>3</v>
      </c>
      <c r="H111" s="10">
        <v>2</v>
      </c>
      <c r="I111" s="9" t="s">
        <v>18</v>
      </c>
      <c r="J111" s="10" t="s">
        <v>21</v>
      </c>
      <c r="K111" s="10">
        <v>4</v>
      </c>
      <c r="L111" s="10">
        <v>2</v>
      </c>
      <c r="M111" s="9" t="s">
        <v>18</v>
      </c>
      <c r="N111" s="10" t="s">
        <v>21</v>
      </c>
      <c r="O111" s="10">
        <v>4</v>
      </c>
      <c r="P111" s="10">
        <v>2</v>
      </c>
      <c r="Q111" s="9"/>
      <c r="R111" s="10"/>
      <c r="S111" s="10"/>
      <c r="T111" s="10"/>
      <c r="U111" s="1">
        <f t="shared" si="23"/>
        <v>8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2</v>
      </c>
      <c r="Z111" s="11">
        <f t="shared" si="27"/>
        <v>6</v>
      </c>
    </row>
    <row r="112" spans="1:26" ht="12.75">
      <c r="A112" s="9" t="s">
        <v>23</v>
      </c>
      <c r="B112" s="10" t="s">
        <v>22</v>
      </c>
      <c r="C112" s="10">
        <v>4</v>
      </c>
      <c r="D112" s="10">
        <v>2</v>
      </c>
      <c r="E112" s="9" t="s">
        <v>51</v>
      </c>
      <c r="F112" s="10" t="s">
        <v>22</v>
      </c>
      <c r="G112" s="10"/>
      <c r="H112" s="10"/>
      <c r="I112" s="9" t="s">
        <v>23</v>
      </c>
      <c r="J112" s="10" t="s">
        <v>22</v>
      </c>
      <c r="K112" s="10">
        <v>4</v>
      </c>
      <c r="L112" s="10">
        <v>2</v>
      </c>
      <c r="M112" s="9" t="s">
        <v>23</v>
      </c>
      <c r="N112" s="10" t="s">
        <v>22</v>
      </c>
      <c r="O112" s="10">
        <v>4</v>
      </c>
      <c r="P112" s="10">
        <v>2</v>
      </c>
      <c r="Q112" s="9"/>
      <c r="R112" s="10"/>
      <c r="S112" s="10"/>
      <c r="T112" s="10"/>
      <c r="U112" s="1">
        <f t="shared" si="23"/>
        <v>6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0</v>
      </c>
      <c r="Z112" s="11">
        <f t="shared" si="27"/>
        <v>6</v>
      </c>
    </row>
    <row r="113" spans="1:26" ht="12.75">
      <c r="A113" s="9" t="s">
        <v>23</v>
      </c>
      <c r="B113" s="10" t="s">
        <v>19</v>
      </c>
      <c r="C113" s="10">
        <v>3</v>
      </c>
      <c r="D113" s="10">
        <v>2</v>
      </c>
      <c r="E113" s="9" t="s">
        <v>23</v>
      </c>
      <c r="F113" s="10" t="s">
        <v>19</v>
      </c>
      <c r="G113" s="10">
        <v>3</v>
      </c>
      <c r="H113" s="10">
        <v>2</v>
      </c>
      <c r="I113" s="9" t="s">
        <v>23</v>
      </c>
      <c r="J113" s="10" t="s">
        <v>19</v>
      </c>
      <c r="K113" s="10">
        <v>1</v>
      </c>
      <c r="L113" s="10">
        <v>2</v>
      </c>
      <c r="M113" s="9" t="s">
        <v>23</v>
      </c>
      <c r="N113" s="10" t="s">
        <v>19</v>
      </c>
      <c r="O113" s="10">
        <v>3</v>
      </c>
      <c r="P113" s="10">
        <v>2</v>
      </c>
      <c r="Q113" s="9"/>
      <c r="R113" s="10"/>
      <c r="S113" s="10"/>
      <c r="T113" s="10"/>
      <c r="U113" s="1">
        <f t="shared" si="23"/>
        <v>8</v>
      </c>
      <c r="V113" s="10" t="s">
        <v>19</v>
      </c>
      <c r="W113" s="11">
        <f t="shared" si="24"/>
        <v>2</v>
      </c>
      <c r="X113" s="11">
        <f t="shared" si="25"/>
        <v>0</v>
      </c>
      <c r="Y113" s="11">
        <f t="shared" si="26"/>
        <v>6</v>
      </c>
      <c r="Z113" s="11">
        <f t="shared" si="27"/>
        <v>0</v>
      </c>
    </row>
    <row r="114" spans="1:26" ht="12.75">
      <c r="A114" s="9" t="s">
        <v>23</v>
      </c>
      <c r="B114" s="10" t="s">
        <v>21</v>
      </c>
      <c r="C114" s="10">
        <v>2</v>
      </c>
      <c r="D114" s="10">
        <v>2</v>
      </c>
      <c r="E114" s="9" t="s">
        <v>23</v>
      </c>
      <c r="F114" s="10" t="s">
        <v>21</v>
      </c>
      <c r="G114" s="10">
        <v>2</v>
      </c>
      <c r="H114" s="10">
        <v>2</v>
      </c>
      <c r="I114" s="9" t="s">
        <v>23</v>
      </c>
      <c r="J114" s="10" t="s">
        <v>21</v>
      </c>
      <c r="K114" s="10">
        <v>2</v>
      </c>
      <c r="L114" s="10">
        <v>2</v>
      </c>
      <c r="M114" s="9" t="s">
        <v>23</v>
      </c>
      <c r="N114" s="10" t="s">
        <v>21</v>
      </c>
      <c r="O114" s="10">
        <v>2</v>
      </c>
      <c r="P114" s="10">
        <v>2</v>
      </c>
      <c r="Q114" s="9"/>
      <c r="R114" s="10"/>
      <c r="S114" s="10"/>
      <c r="T114" s="10"/>
      <c r="U114" s="1">
        <f t="shared" si="23"/>
        <v>8</v>
      </c>
      <c r="V114" s="10" t="s">
        <v>21</v>
      </c>
      <c r="W114" s="11">
        <f t="shared" si="24"/>
        <v>0</v>
      </c>
      <c r="X114" s="11">
        <f t="shared" si="25"/>
        <v>8</v>
      </c>
      <c r="Y114" s="11">
        <f t="shared" si="26"/>
        <v>0</v>
      </c>
      <c r="Z114" s="11">
        <f t="shared" si="27"/>
        <v>0</v>
      </c>
    </row>
    <row r="115" spans="1:26" ht="12.75">
      <c r="A115" s="9" t="s">
        <v>27</v>
      </c>
      <c r="B115" s="10" t="s">
        <v>22</v>
      </c>
      <c r="C115" s="10">
        <v>2</v>
      </c>
      <c r="D115" s="10">
        <v>2</v>
      </c>
      <c r="E115" s="9" t="s">
        <v>51</v>
      </c>
      <c r="F115" s="10" t="s">
        <v>22</v>
      </c>
      <c r="G115" s="10"/>
      <c r="H115" s="10"/>
      <c r="I115" s="9" t="s">
        <v>27</v>
      </c>
      <c r="J115" s="10" t="s">
        <v>22</v>
      </c>
      <c r="K115" s="10">
        <v>1</v>
      </c>
      <c r="L115" s="10">
        <v>2</v>
      </c>
      <c r="M115" s="9" t="s">
        <v>27</v>
      </c>
      <c r="N115" s="10" t="s">
        <v>22</v>
      </c>
      <c r="O115" s="10">
        <v>2</v>
      </c>
      <c r="P115" s="10">
        <v>2</v>
      </c>
      <c r="Q115" s="9"/>
      <c r="R115" s="10"/>
      <c r="S115" s="10"/>
      <c r="T115" s="10"/>
      <c r="U115" s="1">
        <f t="shared" si="23"/>
        <v>6</v>
      </c>
      <c r="V115" s="10" t="s">
        <v>22</v>
      </c>
      <c r="W115" s="11">
        <f t="shared" si="24"/>
        <v>2</v>
      </c>
      <c r="X115" s="11">
        <f t="shared" si="25"/>
        <v>4</v>
      </c>
      <c r="Y115" s="11">
        <f t="shared" si="26"/>
        <v>0</v>
      </c>
      <c r="Z115" s="11">
        <f t="shared" si="27"/>
        <v>0</v>
      </c>
    </row>
    <row r="116" spans="1:26" ht="12.75">
      <c r="A116" s="9" t="s">
        <v>27</v>
      </c>
      <c r="B116" s="10" t="s">
        <v>19</v>
      </c>
      <c r="C116" s="10">
        <v>1</v>
      </c>
      <c r="D116" s="10">
        <v>2</v>
      </c>
      <c r="E116" s="9" t="s">
        <v>27</v>
      </c>
      <c r="F116" s="10" t="s">
        <v>19</v>
      </c>
      <c r="G116" s="10">
        <v>4</v>
      </c>
      <c r="H116" s="10">
        <v>2</v>
      </c>
      <c r="I116" s="9" t="s">
        <v>27</v>
      </c>
      <c r="J116" s="10" t="s">
        <v>19</v>
      </c>
      <c r="K116" s="10">
        <v>2</v>
      </c>
      <c r="L116" s="10">
        <v>2</v>
      </c>
      <c r="M116" s="9" t="s">
        <v>27</v>
      </c>
      <c r="N116" s="10" t="s">
        <v>19</v>
      </c>
      <c r="O116" s="10">
        <v>1</v>
      </c>
      <c r="P116" s="10">
        <v>2</v>
      </c>
      <c r="Q116" s="9"/>
      <c r="R116" s="10"/>
      <c r="S116" s="10"/>
      <c r="T116" s="10"/>
      <c r="U116" s="1">
        <f t="shared" si="23"/>
        <v>8</v>
      </c>
      <c r="V116" s="10" t="s">
        <v>19</v>
      </c>
      <c r="W116" s="11">
        <f t="shared" si="24"/>
        <v>4</v>
      </c>
      <c r="X116" s="11">
        <f t="shared" si="25"/>
        <v>2</v>
      </c>
      <c r="Y116" s="11">
        <f t="shared" si="26"/>
        <v>0</v>
      </c>
      <c r="Z116" s="11">
        <f t="shared" si="27"/>
        <v>2</v>
      </c>
    </row>
    <row r="117" spans="1:26" ht="12.75">
      <c r="A117" s="9" t="s">
        <v>27</v>
      </c>
      <c r="B117" s="10" t="s">
        <v>21</v>
      </c>
      <c r="C117" s="10">
        <v>3</v>
      </c>
      <c r="D117" s="10">
        <v>2</v>
      </c>
      <c r="E117" s="9" t="s">
        <v>27</v>
      </c>
      <c r="F117" s="10" t="s">
        <v>21</v>
      </c>
      <c r="G117" s="10">
        <v>1</v>
      </c>
      <c r="H117" s="10">
        <v>2</v>
      </c>
      <c r="I117" s="9" t="s">
        <v>27</v>
      </c>
      <c r="J117" s="10" t="s">
        <v>21</v>
      </c>
      <c r="K117" s="10">
        <v>3</v>
      </c>
      <c r="L117" s="10">
        <v>2</v>
      </c>
      <c r="M117" s="9" t="s">
        <v>27</v>
      </c>
      <c r="N117" s="10" t="s">
        <v>21</v>
      </c>
      <c r="O117" s="10">
        <v>3</v>
      </c>
      <c r="P117" s="10">
        <v>2</v>
      </c>
      <c r="Q117" s="9"/>
      <c r="R117" s="10"/>
      <c r="S117" s="10"/>
      <c r="T117" s="10"/>
      <c r="U117" s="1">
        <f t="shared" si="23"/>
        <v>8</v>
      </c>
      <c r="V117" s="10" t="s">
        <v>21</v>
      </c>
      <c r="W117" s="11">
        <f t="shared" si="24"/>
        <v>2</v>
      </c>
      <c r="X117" s="11">
        <f t="shared" si="25"/>
        <v>0</v>
      </c>
      <c r="Y117" s="11">
        <f t="shared" si="26"/>
        <v>6</v>
      </c>
      <c r="Z117" s="11">
        <f t="shared" si="27"/>
        <v>0</v>
      </c>
    </row>
    <row r="118" spans="1:26" ht="12.75">
      <c r="A118" s="9" t="s">
        <v>30</v>
      </c>
      <c r="B118" s="10" t="s">
        <v>22</v>
      </c>
      <c r="C118" s="10">
        <v>3</v>
      </c>
      <c r="D118" s="10">
        <v>2</v>
      </c>
      <c r="E118" s="9" t="s">
        <v>51</v>
      </c>
      <c r="F118" s="10" t="s">
        <v>22</v>
      </c>
      <c r="G118" s="10"/>
      <c r="H118" s="10"/>
      <c r="I118" s="9" t="s">
        <v>30</v>
      </c>
      <c r="J118" s="10" t="s">
        <v>22</v>
      </c>
      <c r="K118" s="10">
        <v>3</v>
      </c>
      <c r="L118" s="10">
        <v>2</v>
      </c>
      <c r="M118" s="9" t="s">
        <v>30</v>
      </c>
      <c r="N118" s="10" t="s">
        <v>22</v>
      </c>
      <c r="O118" s="10">
        <v>3</v>
      </c>
      <c r="P118" s="10">
        <v>2</v>
      </c>
      <c r="Q118" s="9"/>
      <c r="R118" s="10"/>
      <c r="S118" s="10"/>
      <c r="T118" s="10"/>
      <c r="U118" s="1">
        <f t="shared" si="23"/>
        <v>6</v>
      </c>
      <c r="V118" s="10" t="s">
        <v>22</v>
      </c>
      <c r="W118" s="11">
        <f t="shared" si="24"/>
        <v>0</v>
      </c>
      <c r="X118" s="11">
        <f t="shared" si="25"/>
        <v>0</v>
      </c>
      <c r="Y118" s="11">
        <f t="shared" si="26"/>
        <v>6</v>
      </c>
      <c r="Z118" s="11">
        <f t="shared" si="27"/>
        <v>0</v>
      </c>
    </row>
    <row r="119" spans="1:26" ht="12.75">
      <c r="A119" s="9" t="s">
        <v>30</v>
      </c>
      <c r="B119" s="10" t="s">
        <v>19</v>
      </c>
      <c r="C119" s="10"/>
      <c r="D119" s="10"/>
      <c r="E119" s="9" t="s">
        <v>30</v>
      </c>
      <c r="F119" s="10" t="s">
        <v>19</v>
      </c>
      <c r="G119" s="10">
        <v>1</v>
      </c>
      <c r="H119" s="10">
        <v>2</v>
      </c>
      <c r="I119" s="9" t="s">
        <v>30</v>
      </c>
      <c r="J119" s="10" t="s">
        <v>19</v>
      </c>
      <c r="K119" s="10">
        <v>4</v>
      </c>
      <c r="L119" s="10">
        <v>2</v>
      </c>
      <c r="M119" s="9" t="s">
        <v>30</v>
      </c>
      <c r="N119" s="10" t="s">
        <v>19</v>
      </c>
      <c r="O119" s="10">
        <v>1</v>
      </c>
      <c r="P119" s="10">
        <v>2</v>
      </c>
      <c r="Q119" s="9"/>
      <c r="R119" s="10"/>
      <c r="S119" s="10"/>
      <c r="T119" s="10"/>
      <c r="U119" s="1">
        <f t="shared" si="23"/>
        <v>6</v>
      </c>
      <c r="V119" s="10" t="s">
        <v>19</v>
      </c>
      <c r="W119" s="11">
        <f t="shared" si="24"/>
        <v>4</v>
      </c>
      <c r="X119" s="11">
        <f t="shared" si="25"/>
        <v>0</v>
      </c>
      <c r="Y119" s="11">
        <f t="shared" si="26"/>
        <v>0</v>
      </c>
      <c r="Z119" s="11">
        <f t="shared" si="27"/>
        <v>2</v>
      </c>
    </row>
    <row r="120" spans="1:26" ht="12.75">
      <c r="A120" s="9" t="s">
        <v>30</v>
      </c>
      <c r="B120" s="10" t="s">
        <v>21</v>
      </c>
      <c r="C120" s="10">
        <v>1</v>
      </c>
      <c r="D120" s="10">
        <v>2</v>
      </c>
      <c r="E120" s="9" t="s">
        <v>30</v>
      </c>
      <c r="F120" s="10" t="s">
        <v>21</v>
      </c>
      <c r="G120" s="10">
        <v>4</v>
      </c>
      <c r="H120" s="10">
        <v>2</v>
      </c>
      <c r="I120" s="9" t="s">
        <v>30</v>
      </c>
      <c r="J120" s="10" t="s">
        <v>21</v>
      </c>
      <c r="K120" s="10">
        <v>1</v>
      </c>
      <c r="L120" s="10">
        <v>2</v>
      </c>
      <c r="M120" s="9" t="s">
        <v>30</v>
      </c>
      <c r="N120" s="10" t="s">
        <v>21</v>
      </c>
      <c r="O120" s="10"/>
      <c r="P120" s="10"/>
      <c r="Q120" s="9"/>
      <c r="R120" s="10"/>
      <c r="S120" s="10"/>
      <c r="T120" s="10"/>
      <c r="U120" s="1">
        <f t="shared" si="23"/>
        <v>6</v>
      </c>
      <c r="V120" s="10" t="s">
        <v>21</v>
      </c>
      <c r="W120" s="11">
        <f t="shared" si="24"/>
        <v>4</v>
      </c>
      <c r="X120" s="11">
        <f t="shared" si="25"/>
        <v>0</v>
      </c>
      <c r="Y120" s="11">
        <f t="shared" si="26"/>
        <v>0</v>
      </c>
      <c r="Z120" s="11">
        <f t="shared" si="27"/>
        <v>2</v>
      </c>
    </row>
    <row r="121" spans="1:26" ht="12.75">
      <c r="A121" s="9" t="s">
        <v>42</v>
      </c>
      <c r="B121" s="10" t="s">
        <v>22</v>
      </c>
      <c r="C121" s="10">
        <v>1</v>
      </c>
      <c r="D121" s="10">
        <v>2</v>
      </c>
      <c r="E121" s="9" t="s">
        <v>51</v>
      </c>
      <c r="F121" s="10" t="s">
        <v>22</v>
      </c>
      <c r="G121" s="10"/>
      <c r="H121" s="10"/>
      <c r="I121" s="9" t="s">
        <v>42</v>
      </c>
      <c r="J121" s="10" t="s">
        <v>22</v>
      </c>
      <c r="K121" s="10">
        <v>3</v>
      </c>
      <c r="L121" s="10">
        <v>2</v>
      </c>
      <c r="M121" s="9" t="s">
        <v>42</v>
      </c>
      <c r="N121" s="10" t="s">
        <v>22</v>
      </c>
      <c r="O121" s="10">
        <v>1</v>
      </c>
      <c r="P121" s="10">
        <v>2</v>
      </c>
      <c r="Q121" s="9"/>
      <c r="R121" s="10"/>
      <c r="S121" s="10"/>
      <c r="T121" s="10"/>
      <c r="U121" s="1">
        <f t="shared" si="23"/>
        <v>6</v>
      </c>
      <c r="V121" s="10" t="s">
        <v>22</v>
      </c>
      <c r="W121" s="11">
        <f t="shared" si="24"/>
        <v>4</v>
      </c>
      <c r="X121" s="11">
        <f t="shared" si="25"/>
        <v>0</v>
      </c>
      <c r="Y121" s="11">
        <f t="shared" si="26"/>
        <v>2</v>
      </c>
      <c r="Z121" s="11">
        <f t="shared" si="27"/>
        <v>0</v>
      </c>
    </row>
    <row r="122" spans="1:26" ht="12.75">
      <c r="A122" s="15" t="s">
        <v>38</v>
      </c>
      <c r="B122" s="16" t="s">
        <v>24</v>
      </c>
      <c r="C122" s="16">
        <v>2</v>
      </c>
      <c r="D122" s="17">
        <v>2</v>
      </c>
      <c r="E122" s="15"/>
      <c r="F122" s="16" t="s">
        <v>24</v>
      </c>
      <c r="G122" s="16"/>
      <c r="H122" s="17"/>
      <c r="I122" s="15" t="s">
        <v>44</v>
      </c>
      <c r="J122" s="16" t="s">
        <v>24</v>
      </c>
      <c r="K122" s="16">
        <v>1</v>
      </c>
      <c r="L122" s="17">
        <v>1</v>
      </c>
      <c r="M122" s="15"/>
      <c r="N122" s="16" t="s">
        <v>24</v>
      </c>
      <c r="O122" s="16"/>
      <c r="P122" s="17"/>
      <c r="Q122" s="15"/>
      <c r="R122" s="16"/>
      <c r="S122" s="16"/>
      <c r="T122" s="17"/>
      <c r="U122" s="1">
        <f t="shared" si="23"/>
        <v>3</v>
      </c>
      <c r="V122" s="16" t="s">
        <v>24</v>
      </c>
      <c r="W122" s="11">
        <f t="shared" si="24"/>
        <v>1</v>
      </c>
      <c r="X122" s="11">
        <f t="shared" si="25"/>
        <v>2</v>
      </c>
      <c r="Y122" s="11">
        <f t="shared" si="26"/>
        <v>0</v>
      </c>
      <c r="Z122" s="11">
        <f t="shared" si="27"/>
        <v>0</v>
      </c>
    </row>
    <row r="123" spans="1:26" ht="12.75">
      <c r="A123" s="19" t="s">
        <v>40</v>
      </c>
      <c r="B123" s="16" t="s">
        <v>45</v>
      </c>
      <c r="C123" s="17">
        <v>4</v>
      </c>
      <c r="D123" s="17">
        <v>2</v>
      </c>
      <c r="E123" s="19"/>
      <c r="F123" s="16" t="s">
        <v>24</v>
      </c>
      <c r="G123" s="17"/>
      <c r="H123" s="17"/>
      <c r="I123" s="19" t="s">
        <v>23</v>
      </c>
      <c r="J123" s="16" t="s">
        <v>24</v>
      </c>
      <c r="K123" s="17">
        <v>3</v>
      </c>
      <c r="L123" s="17">
        <v>2</v>
      </c>
      <c r="M123" s="19"/>
      <c r="N123" s="16" t="s">
        <v>24</v>
      </c>
      <c r="O123" s="17"/>
      <c r="P123" s="17"/>
      <c r="Q123" s="19"/>
      <c r="R123" s="16"/>
      <c r="S123" s="17"/>
      <c r="T123" s="17"/>
      <c r="U123" s="1">
        <f t="shared" si="23"/>
        <v>4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2</v>
      </c>
      <c r="Z123" s="11">
        <f t="shared" si="27"/>
        <v>2</v>
      </c>
    </row>
    <row r="124" spans="1:26" ht="12.75">
      <c r="A124" s="9"/>
      <c r="B124" s="10" t="s">
        <v>25</v>
      </c>
      <c r="C124" s="10"/>
      <c r="D124" s="10"/>
      <c r="E124" s="9" t="s">
        <v>46</v>
      </c>
      <c r="F124" s="10" t="s">
        <v>25</v>
      </c>
      <c r="G124" s="10">
        <v>4</v>
      </c>
      <c r="H124" s="10">
        <v>3</v>
      </c>
      <c r="I124" s="9"/>
      <c r="J124" s="10" t="s">
        <v>25</v>
      </c>
      <c r="K124" s="10"/>
      <c r="L124" s="10"/>
      <c r="M124" s="9"/>
      <c r="N124" s="10" t="s">
        <v>25</v>
      </c>
      <c r="O124" s="10"/>
      <c r="P124" s="10"/>
      <c r="Q124" s="9"/>
      <c r="R124" s="10"/>
      <c r="S124" s="10"/>
      <c r="T124" s="10"/>
      <c r="U124" s="1">
        <f t="shared" si="23"/>
        <v>3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3</v>
      </c>
    </row>
    <row r="125" spans="1:26" ht="12.75">
      <c r="A125" s="9"/>
      <c r="B125" s="10" t="s">
        <v>25</v>
      </c>
      <c r="C125" s="10"/>
      <c r="D125" s="10"/>
      <c r="E125" s="9" t="s">
        <v>27</v>
      </c>
      <c r="F125" s="10" t="s">
        <v>25</v>
      </c>
      <c r="G125" s="10">
        <v>2</v>
      </c>
      <c r="H125" s="10">
        <v>2</v>
      </c>
      <c r="I125" s="9"/>
      <c r="J125" s="10" t="s">
        <v>25</v>
      </c>
      <c r="K125" s="10"/>
      <c r="L125" s="10"/>
      <c r="M125" s="9"/>
      <c r="N125" s="10" t="s">
        <v>25</v>
      </c>
      <c r="O125" s="10"/>
      <c r="P125" s="10"/>
      <c r="Q125" s="9"/>
      <c r="R125" s="10"/>
      <c r="S125" s="10"/>
      <c r="T125" s="10"/>
      <c r="U125" s="1">
        <f t="shared" si="23"/>
        <v>2</v>
      </c>
      <c r="V125" s="10" t="s">
        <v>25</v>
      </c>
      <c r="W125" s="11">
        <f t="shared" si="24"/>
        <v>0</v>
      </c>
      <c r="X125" s="11">
        <f t="shared" si="25"/>
        <v>2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 t="s">
        <v>26</v>
      </c>
      <c r="C126" s="10"/>
      <c r="D126" s="10"/>
      <c r="E126" s="9"/>
      <c r="F126" s="10" t="s">
        <v>26</v>
      </c>
      <c r="G126" s="10"/>
      <c r="H126" s="10"/>
      <c r="I126" s="9"/>
      <c r="J126" s="10" t="s">
        <v>26</v>
      </c>
      <c r="K126" s="10"/>
      <c r="L126" s="10"/>
      <c r="M126" s="9"/>
      <c r="N126" s="10" t="s">
        <v>26</v>
      </c>
      <c r="O126" s="10"/>
      <c r="P126" s="10"/>
      <c r="Q126" s="9"/>
      <c r="R126" s="10"/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 t="s">
        <v>26</v>
      </c>
      <c r="C127" s="10"/>
      <c r="D127" s="10"/>
      <c r="E127" s="9"/>
      <c r="F127" s="10" t="s">
        <v>26</v>
      </c>
      <c r="G127" s="10"/>
      <c r="H127" s="10"/>
      <c r="I127" s="9"/>
      <c r="J127" s="10" t="s">
        <v>26</v>
      </c>
      <c r="K127" s="10"/>
      <c r="L127" s="10"/>
      <c r="M127" s="9"/>
      <c r="N127" s="10" t="s">
        <v>26</v>
      </c>
      <c r="O127" s="10"/>
      <c r="P127" s="10"/>
      <c r="Q127" s="9"/>
      <c r="R127" s="10"/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 t="s">
        <v>28</v>
      </c>
      <c r="C128" s="10"/>
      <c r="D128" s="10"/>
      <c r="E128" s="9"/>
      <c r="F128" s="10" t="s">
        <v>28</v>
      </c>
      <c r="G128" s="10"/>
      <c r="H128" s="10"/>
      <c r="I128" s="9" t="s">
        <v>49</v>
      </c>
      <c r="J128" s="10" t="s">
        <v>28</v>
      </c>
      <c r="K128" s="10">
        <v>2</v>
      </c>
      <c r="L128" s="10">
        <v>3</v>
      </c>
      <c r="M128" s="9"/>
      <c r="N128" s="10" t="s">
        <v>28</v>
      </c>
      <c r="O128" s="10"/>
      <c r="P128" s="10"/>
      <c r="Q128" s="9"/>
      <c r="R128" s="10"/>
      <c r="S128" s="10"/>
      <c r="T128" s="10"/>
      <c r="U128" s="1">
        <f t="shared" si="23"/>
        <v>3</v>
      </c>
      <c r="V128" s="10" t="s">
        <v>28</v>
      </c>
      <c r="W128" s="11">
        <f t="shared" si="24"/>
        <v>0</v>
      </c>
      <c r="X128" s="11">
        <f t="shared" si="25"/>
        <v>3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 t="s">
        <v>29</v>
      </c>
      <c r="C129" s="10"/>
      <c r="D129" s="10"/>
      <c r="E129" s="9"/>
      <c r="F129" s="10" t="s">
        <v>29</v>
      </c>
      <c r="G129" s="10"/>
      <c r="H129" s="10"/>
      <c r="I129" s="9"/>
      <c r="J129" s="10" t="s">
        <v>29</v>
      </c>
      <c r="K129" s="10"/>
      <c r="L129" s="10"/>
      <c r="M129" s="9"/>
      <c r="N129" s="10" t="s">
        <v>29</v>
      </c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 t="s">
        <v>43</v>
      </c>
      <c r="B130" s="10" t="s">
        <v>31</v>
      </c>
      <c r="C130" s="10"/>
      <c r="D130" s="10">
        <v>6</v>
      </c>
      <c r="E130" s="9" t="s">
        <v>43</v>
      </c>
      <c r="F130" s="10" t="s">
        <v>31</v>
      </c>
      <c r="G130" s="10"/>
      <c r="H130" s="10">
        <v>6</v>
      </c>
      <c r="I130" s="9" t="s">
        <v>43</v>
      </c>
      <c r="J130" s="10" t="s">
        <v>31</v>
      </c>
      <c r="K130" s="10"/>
      <c r="L130" s="10">
        <v>6</v>
      </c>
      <c r="M130" s="9"/>
      <c r="N130" s="10" t="s">
        <v>31</v>
      </c>
      <c r="O130" s="10"/>
      <c r="P130" s="10"/>
      <c r="Q130" s="9"/>
      <c r="R130" s="10"/>
      <c r="S130" s="10"/>
      <c r="T130" s="10"/>
      <c r="U130" s="1">
        <f t="shared" si="23"/>
        <v>18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 t="s">
        <v>33</v>
      </c>
      <c r="B131" s="21" t="s">
        <v>32</v>
      </c>
      <c r="C131" s="21"/>
      <c r="D131" s="22">
        <v>8</v>
      </c>
      <c r="E131" s="20" t="s">
        <v>33</v>
      </c>
      <c r="F131" s="21" t="s">
        <v>32</v>
      </c>
      <c r="G131" s="21"/>
      <c r="H131" s="22">
        <v>8</v>
      </c>
      <c r="I131" s="20" t="s">
        <v>33</v>
      </c>
      <c r="J131" s="21" t="s">
        <v>32</v>
      </c>
      <c r="K131" s="21"/>
      <c r="L131" s="22">
        <v>8</v>
      </c>
      <c r="M131" s="20" t="s">
        <v>33</v>
      </c>
      <c r="N131" s="21" t="s">
        <v>32</v>
      </c>
      <c r="O131" s="21"/>
      <c r="P131" s="22">
        <v>8</v>
      </c>
      <c r="Q131" s="20"/>
      <c r="R131" s="21"/>
      <c r="S131" s="21"/>
      <c r="T131" s="22"/>
      <c r="U131" s="1">
        <f t="shared" si="23"/>
        <v>32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spans="1:21" ht="12.75">
      <c r="A132" s="27" t="s">
        <v>50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1">
        <f>SUM(U6:U131)</f>
        <v>800</v>
      </c>
    </row>
  </sheetData>
  <sheetProtection selectLockedCells="1" selectUnlockedCells="1"/>
  <mergeCells count="56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  <mergeCell ref="A132:T132"/>
  </mergeCells>
  <printOptions/>
  <pageMargins left="0" right="0" top="0.15763888888888888" bottom="0.15763888888888888" header="0.5118055555555555" footer="0.5118055555555555"/>
  <pageSetup firstPageNumber="1" useFirstPageNumber="1" horizontalDpi="300" verticalDpi="300" orientation="landscape" paperSize="9"/>
  <rowBreaks count="2" manualBreakCount="2">
    <brk id="27" max="255" man="1"/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14"/>
  <sheetViews>
    <sheetView zoomScale="85" zoomScaleNormal="85" workbookViewId="0" topLeftCell="A1">
      <selection activeCell="E20" sqref="E20"/>
    </sheetView>
  </sheetViews>
  <sheetFormatPr defaultColWidth="11.19921875" defaultRowHeight="14.25"/>
  <cols>
    <col min="1" max="1" width="10.5" style="0" customWidth="1"/>
    <col min="2" max="6" width="14" style="0" customWidth="1"/>
    <col min="7" max="16384" width="10.5" style="0" customWidth="1"/>
  </cols>
  <sheetData>
    <row r="1" spans="2:7" ht="12.75">
      <c r="B1" s="35" t="s">
        <v>52</v>
      </c>
      <c r="C1" s="35"/>
      <c r="D1" s="35"/>
      <c r="E1" s="35"/>
      <c r="F1" s="35"/>
      <c r="G1" t="s">
        <v>53</v>
      </c>
    </row>
    <row r="2" spans="2:6" ht="12.75">
      <c r="B2" s="35"/>
      <c r="C2" s="35"/>
      <c r="D2" s="35"/>
      <c r="E2" s="35"/>
      <c r="F2" s="35"/>
    </row>
    <row r="3" spans="2:6" ht="12.75">
      <c r="B3" s="35"/>
      <c r="C3" s="35" t="s">
        <v>54</v>
      </c>
      <c r="D3" s="35" t="s">
        <v>55</v>
      </c>
      <c r="E3" s="35" t="s">
        <v>56</v>
      </c>
      <c r="F3" s="35" t="s">
        <v>57</v>
      </c>
    </row>
    <row r="4" spans="2:7" ht="12.75">
      <c r="B4" s="36" t="s">
        <v>58</v>
      </c>
      <c r="C4" s="37" t="s">
        <v>21</v>
      </c>
      <c r="D4" s="37" t="s">
        <v>19</v>
      </c>
      <c r="E4" s="35"/>
      <c r="F4" s="35"/>
      <c r="G4" t="s">
        <v>59</v>
      </c>
    </row>
    <row r="5" spans="2:7" ht="12.75">
      <c r="B5" s="36" t="s">
        <v>44</v>
      </c>
      <c r="C5" s="35" t="s">
        <v>21</v>
      </c>
      <c r="D5" s="35" t="s">
        <v>19</v>
      </c>
      <c r="E5" s="35"/>
      <c r="F5" s="35"/>
      <c r="G5">
        <v>6</v>
      </c>
    </row>
    <row r="6" spans="2:7" ht="12.75">
      <c r="B6" s="36" t="s">
        <v>60</v>
      </c>
      <c r="C6" s="35" t="s">
        <v>22</v>
      </c>
      <c r="D6" s="35" t="s">
        <v>21</v>
      </c>
      <c r="E6" s="37" t="s">
        <v>19</v>
      </c>
      <c r="F6" s="35"/>
      <c r="G6" t="s">
        <v>61</v>
      </c>
    </row>
    <row r="7" spans="2:7" ht="12.75">
      <c r="B7" s="36" t="s">
        <v>62</v>
      </c>
      <c r="C7" s="37" t="s">
        <v>22</v>
      </c>
      <c r="D7" s="35" t="s">
        <v>21</v>
      </c>
      <c r="E7" s="35" t="s">
        <v>19</v>
      </c>
      <c r="F7" s="35"/>
      <c r="G7" t="s">
        <v>61</v>
      </c>
    </row>
    <row r="8" spans="2:7" ht="12.75">
      <c r="B8" s="36" t="s">
        <v>63</v>
      </c>
      <c r="C8" s="35"/>
      <c r="D8" s="35" t="s">
        <v>22</v>
      </c>
      <c r="E8" s="35" t="s">
        <v>21</v>
      </c>
      <c r="F8" s="37" t="s">
        <v>19</v>
      </c>
      <c r="G8" t="s">
        <v>61</v>
      </c>
    </row>
    <row r="9" spans="2:7" ht="12.75">
      <c r="B9" s="36" t="s">
        <v>64</v>
      </c>
      <c r="C9" s="35"/>
      <c r="D9" s="37" t="s">
        <v>22</v>
      </c>
      <c r="E9" s="35" t="s">
        <v>21</v>
      </c>
      <c r="F9" s="35" t="s">
        <v>19</v>
      </c>
      <c r="G9" t="s">
        <v>61</v>
      </c>
    </row>
    <row r="10" spans="2:7" ht="12.75">
      <c r="B10" s="36" t="s">
        <v>65</v>
      </c>
      <c r="C10" s="35"/>
      <c r="D10" s="35"/>
      <c r="E10" s="35" t="s">
        <v>22</v>
      </c>
      <c r="F10" s="35" t="s">
        <v>21</v>
      </c>
      <c r="G10">
        <v>6</v>
      </c>
    </row>
    <row r="11" spans="2:7" ht="12.75">
      <c r="B11" s="36" t="s">
        <v>66</v>
      </c>
      <c r="C11" s="35"/>
      <c r="D11" s="35"/>
      <c r="E11" s="37" t="s">
        <v>22</v>
      </c>
      <c r="F11" s="35" t="s">
        <v>21</v>
      </c>
      <c r="G11" t="s">
        <v>67</v>
      </c>
    </row>
    <row r="12" spans="2:7" ht="12.75">
      <c r="B12" s="36" t="s">
        <v>68</v>
      </c>
      <c r="C12" s="35"/>
      <c r="D12" s="35"/>
      <c r="E12" s="35"/>
      <c r="F12" s="35" t="s">
        <v>22</v>
      </c>
      <c r="G12">
        <v>3</v>
      </c>
    </row>
    <row r="13" spans="2:7" ht="12.75">
      <c r="B13" s="35" t="s">
        <v>69</v>
      </c>
      <c r="C13" s="35"/>
      <c r="D13" s="35"/>
      <c r="E13" s="35"/>
      <c r="F13" s="37" t="s">
        <v>22</v>
      </c>
      <c r="G13" t="s">
        <v>70</v>
      </c>
    </row>
    <row r="14" spans="2:6" ht="12.75">
      <c r="B14" s="35"/>
      <c r="C14" s="38" t="s">
        <v>71</v>
      </c>
      <c r="D14" s="38"/>
      <c r="E14" s="38" t="s">
        <v>72</v>
      </c>
      <c r="F14" s="38"/>
    </row>
  </sheetData>
  <sheetProtection selectLockedCells="1" selectUnlockedCells="1"/>
  <mergeCells count="2">
    <mergeCell ref="C14:D14"/>
    <mergeCell ref="E14:F14"/>
  </mergeCells>
  <printOptions/>
  <pageMargins left="0.7875" right="0.7875" top="1.023611111111111" bottom="1.023611111111111" header="0.7875" footer="0.7875"/>
  <pageSetup firstPageNumber="1" useFirstPageNumber="1" horizontalDpi="300" verticalDpi="300" orientation="landscape" paperSize="9"/>
  <headerFooter alignWithMargins="0">
    <oddHeader>&amp;C&amp;"Arial,Normalny"&amp;10&amp;A</oddHeader>
    <oddFooter>&amp;C&amp;"Arial,Normalny"&amp;10Strona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K132"/>
  <sheetViews>
    <sheetView zoomScale="85" zoomScaleNormal="85" workbookViewId="0" topLeftCell="N1">
      <selection activeCell="AE21" sqref="AE21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73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 t="s">
        <v>1</v>
      </c>
      <c r="B3" s="3"/>
      <c r="C3" s="3"/>
      <c r="D3" s="3"/>
      <c r="E3" s="3" t="s">
        <v>2</v>
      </c>
      <c r="F3" s="3"/>
      <c r="G3" s="3"/>
      <c r="H3" s="3"/>
      <c r="I3" s="3" t="s">
        <v>3</v>
      </c>
      <c r="J3" s="3"/>
      <c r="K3" s="3"/>
      <c r="L3" s="3"/>
      <c r="M3" s="3" t="s">
        <v>4</v>
      </c>
      <c r="N3" s="3"/>
      <c r="O3" s="3"/>
      <c r="P3" s="3"/>
      <c r="Q3" s="3" t="s">
        <v>5</v>
      </c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36" ht="12.75">
      <c r="A4" s="24">
        <v>43955</v>
      </c>
      <c r="B4" s="24"/>
      <c r="C4" s="24"/>
      <c r="D4" s="24"/>
      <c r="E4" s="24">
        <v>43956</v>
      </c>
      <c r="F4" s="24"/>
      <c r="G4" s="24"/>
      <c r="H4" s="24"/>
      <c r="I4" s="24">
        <v>43957</v>
      </c>
      <c r="J4" s="24"/>
      <c r="K4" s="24"/>
      <c r="L4" s="24"/>
      <c r="M4" s="24">
        <v>43958</v>
      </c>
      <c r="N4" s="24"/>
      <c r="O4" s="24"/>
      <c r="P4" s="24"/>
      <c r="Q4" s="25">
        <v>43959</v>
      </c>
      <c r="R4" s="25"/>
      <c r="S4" s="25"/>
      <c r="T4" s="25"/>
      <c r="AC4" s="1" t="s">
        <v>8</v>
      </c>
      <c r="AI4" s="1" t="s">
        <v>74</v>
      </c>
      <c r="AJ4" s="1" t="s">
        <v>75</v>
      </c>
    </row>
    <row r="5" spans="1:33" ht="12.75">
      <c r="A5" s="7" t="s">
        <v>9</v>
      </c>
      <c r="B5" s="7" t="s">
        <v>10</v>
      </c>
      <c r="C5" s="7" t="s">
        <v>11</v>
      </c>
      <c r="D5" s="7" t="s">
        <v>12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9</v>
      </c>
      <c r="R5" s="7" t="s">
        <v>10</v>
      </c>
      <c r="S5" s="7" t="s">
        <v>11</v>
      </c>
      <c r="T5" s="7" t="s">
        <v>12</v>
      </c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7" ht="12.75">
      <c r="A6" s="9" t="s">
        <v>18</v>
      </c>
      <c r="B6" s="10" t="s">
        <v>19</v>
      </c>
      <c r="C6" s="10">
        <v>2</v>
      </c>
      <c r="D6" s="10">
        <v>2</v>
      </c>
      <c r="E6" s="9" t="s">
        <v>18</v>
      </c>
      <c r="F6" s="10" t="s">
        <v>19</v>
      </c>
      <c r="G6" s="10">
        <v>2</v>
      </c>
      <c r="H6" s="10">
        <v>2</v>
      </c>
      <c r="I6" s="9" t="s">
        <v>18</v>
      </c>
      <c r="J6" s="10" t="s">
        <v>19</v>
      </c>
      <c r="K6" s="10">
        <v>4</v>
      </c>
      <c r="L6" s="10">
        <v>2</v>
      </c>
      <c r="M6" s="9" t="s">
        <v>18</v>
      </c>
      <c r="N6" s="10" t="s">
        <v>19</v>
      </c>
      <c r="O6" s="10">
        <v>2</v>
      </c>
      <c r="P6" s="10">
        <v>2</v>
      </c>
      <c r="Q6" s="9" t="s">
        <v>18</v>
      </c>
      <c r="R6" s="10" t="s">
        <v>19</v>
      </c>
      <c r="S6" s="10">
        <v>4</v>
      </c>
      <c r="T6" s="10">
        <v>2</v>
      </c>
      <c r="U6" s="1">
        <f aca="true" t="shared" si="0" ref="U6:U27">D6+H6+L6+P6+T6</f>
        <v>10</v>
      </c>
      <c r="V6" s="10" t="s">
        <v>19</v>
      </c>
      <c r="W6" s="11">
        <f aca="true" t="shared" si="1" ref="W6:W27">IF($C6=1,$D6)+IF($G6=1,$H6)+IF($K6=1,$L6)+IF($O6=1,$P6)+IF($S6=1,$T6)</f>
        <v>0</v>
      </c>
      <c r="X6" s="11">
        <f aca="true" t="shared" si="2" ref="X6:X27">IF($C6=2,$D6)+IF($G6=2,$H6)+IF($K6=2,$L6)+IF($O6=2,$P6)+IF($S6=2,$T6)</f>
        <v>6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4</v>
      </c>
      <c r="AB6" s="12" t="s">
        <v>20</v>
      </c>
      <c r="AC6" s="1">
        <f aca="true" t="shared" si="5" ref="AC6:AF8">W6+W9+W12+W15+W32+W35+W38+W41+W58+W61+W64+W67+W84+W87+W90+W93+W110+W113+W116+W119</f>
        <v>44</v>
      </c>
      <c r="AD6" s="1">
        <f t="shared" si="5"/>
        <v>32</v>
      </c>
      <c r="AE6" s="1">
        <f t="shared" si="5"/>
        <v>34</v>
      </c>
      <c r="AF6" s="1">
        <f t="shared" si="5"/>
        <v>34</v>
      </c>
      <c r="AG6" s="8">
        <f aca="true" t="shared" si="6" ref="AG6:AG12">SUM(AC6:AF6)</f>
        <v>144</v>
      </c>
      <c r="AI6" s="1">
        <v>144</v>
      </c>
      <c r="AJ6" s="1">
        <v>104</v>
      </c>
      <c r="AK6" s="1" t="s">
        <v>76</v>
      </c>
    </row>
    <row r="7" spans="1:37" ht="12.75">
      <c r="A7" s="9" t="s">
        <v>18</v>
      </c>
      <c r="B7" s="10" t="s">
        <v>21</v>
      </c>
      <c r="C7" s="10">
        <v>4</v>
      </c>
      <c r="D7" s="10">
        <v>2</v>
      </c>
      <c r="E7" s="9" t="s">
        <v>18</v>
      </c>
      <c r="F7" s="10" t="s">
        <v>21</v>
      </c>
      <c r="G7" s="10">
        <v>3</v>
      </c>
      <c r="H7" s="10">
        <v>2</v>
      </c>
      <c r="I7" s="9" t="s">
        <v>18</v>
      </c>
      <c r="J7" s="10" t="s">
        <v>21</v>
      </c>
      <c r="K7" s="10">
        <v>1</v>
      </c>
      <c r="L7" s="10">
        <v>2</v>
      </c>
      <c r="M7" s="9" t="s">
        <v>18</v>
      </c>
      <c r="N7" s="10" t="s">
        <v>21</v>
      </c>
      <c r="O7" s="10">
        <v>4</v>
      </c>
      <c r="P7" s="10">
        <v>2</v>
      </c>
      <c r="Q7" s="9" t="s">
        <v>18</v>
      </c>
      <c r="R7" s="10" t="s">
        <v>21</v>
      </c>
      <c r="S7" s="10">
        <v>2</v>
      </c>
      <c r="T7" s="10">
        <v>2</v>
      </c>
      <c r="U7" s="1">
        <f t="shared" si="0"/>
        <v>10</v>
      </c>
      <c r="V7" s="10" t="s">
        <v>21</v>
      </c>
      <c r="W7" s="11">
        <f t="shared" si="1"/>
        <v>2</v>
      </c>
      <c r="X7" s="11">
        <f t="shared" si="2"/>
        <v>2</v>
      </c>
      <c r="Y7" s="11">
        <f t="shared" si="3"/>
        <v>2</v>
      </c>
      <c r="Z7" s="11">
        <f t="shared" si="4"/>
        <v>4</v>
      </c>
      <c r="AB7" s="12" t="s">
        <v>21</v>
      </c>
      <c r="AC7" s="1">
        <f t="shared" si="5"/>
        <v>26</v>
      </c>
      <c r="AD7" s="1">
        <f t="shared" si="5"/>
        <v>46</v>
      </c>
      <c r="AE7" s="1">
        <f t="shared" si="5"/>
        <v>38</v>
      </c>
      <c r="AF7" s="1">
        <f t="shared" si="5"/>
        <v>34</v>
      </c>
      <c r="AG7" s="8">
        <f t="shared" si="6"/>
        <v>144</v>
      </c>
      <c r="AI7" s="1">
        <v>144</v>
      </c>
      <c r="AJ7" s="1">
        <v>100</v>
      </c>
      <c r="AK7" s="1" t="s">
        <v>77</v>
      </c>
    </row>
    <row r="8" spans="1:37" ht="12.75">
      <c r="A8" s="9" t="s">
        <v>23</v>
      </c>
      <c r="B8" s="10" t="s">
        <v>22</v>
      </c>
      <c r="C8" s="10">
        <v>4</v>
      </c>
      <c r="D8" s="10">
        <v>2</v>
      </c>
      <c r="E8" s="9" t="s">
        <v>23</v>
      </c>
      <c r="F8" s="10" t="s">
        <v>22</v>
      </c>
      <c r="G8" s="10">
        <v>3</v>
      </c>
      <c r="H8" s="10">
        <v>2</v>
      </c>
      <c r="I8" s="9" t="s">
        <v>23</v>
      </c>
      <c r="J8" s="10" t="s">
        <v>22</v>
      </c>
      <c r="K8" s="10">
        <v>2</v>
      </c>
      <c r="L8" s="10">
        <v>2</v>
      </c>
      <c r="M8" s="9" t="s">
        <v>23</v>
      </c>
      <c r="N8" s="10" t="s">
        <v>22</v>
      </c>
      <c r="O8" s="10">
        <v>4</v>
      </c>
      <c r="P8" s="10">
        <v>2</v>
      </c>
      <c r="Q8" s="9" t="s">
        <v>23</v>
      </c>
      <c r="R8" s="10" t="s">
        <v>22</v>
      </c>
      <c r="S8" s="10">
        <v>4</v>
      </c>
      <c r="T8" s="10">
        <v>2</v>
      </c>
      <c r="U8" s="1">
        <f t="shared" si="0"/>
        <v>10</v>
      </c>
      <c r="V8" s="10" t="s">
        <v>22</v>
      </c>
      <c r="W8" s="11">
        <f t="shared" si="1"/>
        <v>0</v>
      </c>
      <c r="X8" s="11">
        <f t="shared" si="2"/>
        <v>2</v>
      </c>
      <c r="Y8" s="11">
        <f t="shared" si="3"/>
        <v>2</v>
      </c>
      <c r="Z8" s="11">
        <f t="shared" si="4"/>
        <v>6</v>
      </c>
      <c r="AB8" s="12" t="s">
        <v>22</v>
      </c>
      <c r="AC8" s="1">
        <f t="shared" si="5"/>
        <v>46</v>
      </c>
      <c r="AD8" s="1">
        <f t="shared" si="5"/>
        <v>44</v>
      </c>
      <c r="AE8" s="1">
        <f t="shared" si="5"/>
        <v>38</v>
      </c>
      <c r="AF8" s="1">
        <f t="shared" si="5"/>
        <v>32</v>
      </c>
      <c r="AG8" s="8">
        <f t="shared" si="6"/>
        <v>160</v>
      </c>
      <c r="AI8" s="1">
        <v>160</v>
      </c>
      <c r="AJ8" s="1">
        <v>104</v>
      </c>
      <c r="AK8" s="1" t="s">
        <v>78</v>
      </c>
    </row>
    <row r="9" spans="1:35" ht="12.75">
      <c r="A9" s="9" t="s">
        <v>23</v>
      </c>
      <c r="B9" s="10" t="s">
        <v>19</v>
      </c>
      <c r="C9" s="10">
        <v>3</v>
      </c>
      <c r="D9" s="10">
        <v>2</v>
      </c>
      <c r="E9" s="9" t="s">
        <v>23</v>
      </c>
      <c r="F9" s="10" t="s">
        <v>19</v>
      </c>
      <c r="G9" s="10">
        <v>1</v>
      </c>
      <c r="H9" s="10">
        <v>2</v>
      </c>
      <c r="I9" s="9" t="s">
        <v>23</v>
      </c>
      <c r="J9" s="10" t="s">
        <v>19</v>
      </c>
      <c r="K9" s="10">
        <v>3</v>
      </c>
      <c r="L9" s="10">
        <v>2</v>
      </c>
      <c r="M9" s="9" t="s">
        <v>23</v>
      </c>
      <c r="N9" s="10" t="s">
        <v>19</v>
      </c>
      <c r="O9" s="10">
        <v>3</v>
      </c>
      <c r="P9" s="10">
        <v>2</v>
      </c>
      <c r="Q9" s="9" t="s">
        <v>23</v>
      </c>
      <c r="R9" s="10" t="s">
        <v>19</v>
      </c>
      <c r="S9" s="10">
        <v>3</v>
      </c>
      <c r="T9" s="10">
        <v>2</v>
      </c>
      <c r="U9" s="1">
        <f t="shared" si="0"/>
        <v>10</v>
      </c>
      <c r="V9" s="10" t="s">
        <v>19</v>
      </c>
      <c r="W9" s="11">
        <f t="shared" si="1"/>
        <v>2</v>
      </c>
      <c r="X9" s="11">
        <f t="shared" si="2"/>
        <v>0</v>
      </c>
      <c r="Y9" s="11">
        <f t="shared" si="3"/>
        <v>8</v>
      </c>
      <c r="Z9" s="11">
        <f t="shared" si="4"/>
        <v>0</v>
      </c>
      <c r="AB9" s="13" t="s">
        <v>24</v>
      </c>
      <c r="AC9" s="1">
        <f>W18+W19+W44+W45+W70+W71+W96+W97+W122+W123</f>
        <v>8</v>
      </c>
      <c r="AD9" s="1">
        <f>X18+X19+X44+X45+X70+X71+X96+X97+X122+X123</f>
        <v>8</v>
      </c>
      <c r="AE9" s="1">
        <f>Y18+Y19+Y44+Y45+Y70+Y71+Y96+Y97+Y122+Y123</f>
        <v>4</v>
      </c>
      <c r="AF9" s="1">
        <f>Z18+Z19+Z44+Z45+Z70+Z71+Z96+Z97+Z122+Z123</f>
        <v>8</v>
      </c>
      <c r="AG9" s="8">
        <f t="shared" si="6"/>
        <v>28</v>
      </c>
      <c r="AH9" s="1" t="s">
        <v>37</v>
      </c>
      <c r="AI9" s="1">
        <v>28</v>
      </c>
    </row>
    <row r="10" spans="1:37" ht="12.75">
      <c r="A10" s="9" t="s">
        <v>23</v>
      </c>
      <c r="B10" s="10" t="s">
        <v>21</v>
      </c>
      <c r="C10" s="10">
        <v>2</v>
      </c>
      <c r="D10" s="10">
        <v>2</v>
      </c>
      <c r="E10" s="9" t="s">
        <v>23</v>
      </c>
      <c r="F10" s="10" t="s">
        <v>21</v>
      </c>
      <c r="G10" s="10">
        <v>2</v>
      </c>
      <c r="H10" s="10">
        <v>2</v>
      </c>
      <c r="I10" s="9" t="s">
        <v>23</v>
      </c>
      <c r="J10" s="10" t="s">
        <v>21</v>
      </c>
      <c r="K10" s="10">
        <v>4</v>
      </c>
      <c r="L10" s="10">
        <v>2</v>
      </c>
      <c r="M10" s="9" t="s">
        <v>23</v>
      </c>
      <c r="N10" s="10" t="s">
        <v>21</v>
      </c>
      <c r="O10" s="10">
        <v>2</v>
      </c>
      <c r="P10" s="10">
        <v>2</v>
      </c>
      <c r="Q10" s="9" t="s">
        <v>23</v>
      </c>
      <c r="R10" s="10" t="s">
        <v>21</v>
      </c>
      <c r="S10" s="10">
        <v>2</v>
      </c>
      <c r="T10" s="10">
        <v>2</v>
      </c>
      <c r="U10" s="1">
        <f t="shared" si="0"/>
        <v>10</v>
      </c>
      <c r="V10" s="10" t="s">
        <v>21</v>
      </c>
      <c r="W10" s="11">
        <f t="shared" si="1"/>
        <v>0</v>
      </c>
      <c r="X10" s="11">
        <f t="shared" si="2"/>
        <v>8</v>
      </c>
      <c r="Y10" s="11">
        <f t="shared" si="3"/>
        <v>0</v>
      </c>
      <c r="Z10" s="11">
        <f t="shared" si="4"/>
        <v>2</v>
      </c>
      <c r="AB10" s="12" t="s">
        <v>25</v>
      </c>
      <c r="AC10" s="1">
        <f>W21+W20+W47+W46+W73+W72+W99+W98+W125+W124</f>
        <v>6</v>
      </c>
      <c r="AD10" s="1">
        <f>X21+X20+X47+X46+X73+X72+X99+X98+X125+X124</f>
        <v>8</v>
      </c>
      <c r="AE10" s="1">
        <f>Y21+Y20+Y47+Y46+Y73+Y72+Y99+Y98+Y125+Y124</f>
        <v>8</v>
      </c>
      <c r="AF10" s="1">
        <f>Z21+Z20+Z47+Z46+Z73+Z72+Z99+Z98+Z125+Z124</f>
        <v>6</v>
      </c>
      <c r="AG10" s="8">
        <f t="shared" si="6"/>
        <v>28</v>
      </c>
      <c r="AH10" s="1" t="s">
        <v>37</v>
      </c>
      <c r="AI10" s="1">
        <v>28</v>
      </c>
      <c r="AJ10" s="1">
        <v>28</v>
      </c>
      <c r="AK10" s="1" t="s">
        <v>79</v>
      </c>
    </row>
    <row r="11" spans="1:34" ht="12.75">
      <c r="A11" s="9" t="s">
        <v>27</v>
      </c>
      <c r="B11" s="10" t="s">
        <v>22</v>
      </c>
      <c r="C11" s="10">
        <v>2</v>
      </c>
      <c r="D11" s="10">
        <v>2</v>
      </c>
      <c r="E11" s="9" t="s">
        <v>27</v>
      </c>
      <c r="F11" s="10" t="s">
        <v>22</v>
      </c>
      <c r="G11" s="10">
        <v>2</v>
      </c>
      <c r="H11" s="10">
        <v>2</v>
      </c>
      <c r="I11" s="9" t="s">
        <v>27</v>
      </c>
      <c r="J11" s="10" t="s">
        <v>22</v>
      </c>
      <c r="K11" s="10">
        <v>1</v>
      </c>
      <c r="L11" s="10">
        <v>2</v>
      </c>
      <c r="M11" s="9" t="s">
        <v>27</v>
      </c>
      <c r="N11" s="10" t="s">
        <v>22</v>
      </c>
      <c r="O11" s="10">
        <v>2</v>
      </c>
      <c r="P11" s="10">
        <v>2</v>
      </c>
      <c r="Q11" s="9" t="s">
        <v>27</v>
      </c>
      <c r="R11" s="10" t="s">
        <v>22</v>
      </c>
      <c r="S11" s="10">
        <v>2</v>
      </c>
      <c r="T11" s="10">
        <v>2</v>
      </c>
      <c r="U11" s="1">
        <f t="shared" si="0"/>
        <v>10</v>
      </c>
      <c r="V11" s="10" t="s">
        <v>22</v>
      </c>
      <c r="W11" s="11">
        <f t="shared" si="1"/>
        <v>2</v>
      </c>
      <c r="X11" s="11">
        <f t="shared" si="2"/>
        <v>8</v>
      </c>
      <c r="Y11" s="11">
        <f t="shared" si="3"/>
        <v>0</v>
      </c>
      <c r="Z11" s="11">
        <f t="shared" si="4"/>
        <v>0</v>
      </c>
      <c r="AB11" s="12" t="s">
        <v>26</v>
      </c>
      <c r="AC11" s="1">
        <f aca="true" t="shared" si="7" ref="AC11:AF16">W22+W48+W74+W100+W126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8">
        <f t="shared" si="6"/>
        <v>0</v>
      </c>
      <c r="AH11" s="1" t="s">
        <v>37</v>
      </c>
    </row>
    <row r="12" spans="1:34" ht="12.75">
      <c r="A12" s="9" t="s">
        <v>27</v>
      </c>
      <c r="B12" s="10" t="s">
        <v>19</v>
      </c>
      <c r="C12" s="10">
        <v>1</v>
      </c>
      <c r="D12" s="10">
        <v>2</v>
      </c>
      <c r="E12" s="9" t="s">
        <v>27</v>
      </c>
      <c r="F12" s="10" t="s">
        <v>19</v>
      </c>
      <c r="G12" s="10">
        <v>4</v>
      </c>
      <c r="H12" s="10">
        <v>2</v>
      </c>
      <c r="I12" s="9" t="s">
        <v>27</v>
      </c>
      <c r="J12" s="10" t="s">
        <v>19</v>
      </c>
      <c r="K12" s="10">
        <v>2</v>
      </c>
      <c r="L12" s="10">
        <v>2</v>
      </c>
      <c r="M12" s="9" t="s">
        <v>27</v>
      </c>
      <c r="N12" s="10" t="s">
        <v>19</v>
      </c>
      <c r="O12" s="10">
        <v>4</v>
      </c>
      <c r="P12" s="10">
        <v>2</v>
      </c>
      <c r="Q12" s="9" t="s">
        <v>27</v>
      </c>
      <c r="R12" s="10" t="s">
        <v>19</v>
      </c>
      <c r="S12" s="10">
        <v>1</v>
      </c>
      <c r="T12" s="10">
        <v>2</v>
      </c>
      <c r="U12" s="1">
        <f t="shared" si="0"/>
        <v>10</v>
      </c>
      <c r="V12" s="10" t="s">
        <v>19</v>
      </c>
      <c r="W12" s="11">
        <f t="shared" si="1"/>
        <v>4</v>
      </c>
      <c r="X12" s="11">
        <f t="shared" si="2"/>
        <v>2</v>
      </c>
      <c r="Y12" s="11">
        <f t="shared" si="3"/>
        <v>0</v>
      </c>
      <c r="Z12" s="11">
        <f t="shared" si="4"/>
        <v>4</v>
      </c>
      <c r="AB12" s="12" t="s">
        <v>26</v>
      </c>
      <c r="AC12" s="1">
        <f t="shared" si="7"/>
        <v>0</v>
      </c>
      <c r="AD12" s="1">
        <f t="shared" si="7"/>
        <v>0</v>
      </c>
      <c r="AE12" s="1">
        <f t="shared" si="7"/>
        <v>0</v>
      </c>
      <c r="AF12" s="1">
        <f t="shared" si="7"/>
        <v>0</v>
      </c>
      <c r="AG12" s="8">
        <f t="shared" si="6"/>
        <v>0</v>
      </c>
      <c r="AH12" s="1" t="s">
        <v>37</v>
      </c>
    </row>
    <row r="13" spans="1:37" ht="12.75" customHeight="1">
      <c r="A13" s="9" t="s">
        <v>27</v>
      </c>
      <c r="B13" s="10" t="s">
        <v>21</v>
      </c>
      <c r="C13" s="10">
        <v>3</v>
      </c>
      <c r="D13" s="10">
        <v>2</v>
      </c>
      <c r="E13" s="9" t="s">
        <v>27</v>
      </c>
      <c r="F13" s="10" t="s">
        <v>21</v>
      </c>
      <c r="G13" s="10">
        <v>1</v>
      </c>
      <c r="H13" s="10">
        <v>2</v>
      </c>
      <c r="I13" s="9" t="s">
        <v>27</v>
      </c>
      <c r="J13" s="10" t="s">
        <v>21</v>
      </c>
      <c r="K13" s="10">
        <v>3</v>
      </c>
      <c r="L13" s="10">
        <v>2</v>
      </c>
      <c r="M13" s="9" t="s">
        <v>27</v>
      </c>
      <c r="N13" s="10" t="s">
        <v>21</v>
      </c>
      <c r="O13" s="10">
        <v>3</v>
      </c>
      <c r="P13" s="10">
        <v>2</v>
      </c>
      <c r="Q13" s="9" t="s">
        <v>27</v>
      </c>
      <c r="R13" s="10" t="s">
        <v>21</v>
      </c>
      <c r="S13" s="10">
        <v>3</v>
      </c>
      <c r="T13" s="10">
        <v>2</v>
      </c>
      <c r="U13" s="1">
        <f t="shared" si="0"/>
        <v>10</v>
      </c>
      <c r="V13" s="10" t="s">
        <v>21</v>
      </c>
      <c r="W13" s="11">
        <f t="shared" si="1"/>
        <v>2</v>
      </c>
      <c r="X13" s="11">
        <f t="shared" si="2"/>
        <v>0</v>
      </c>
      <c r="Y13" s="11">
        <f t="shared" si="3"/>
        <v>8</v>
      </c>
      <c r="Z13" s="11">
        <f t="shared" si="4"/>
        <v>0</v>
      </c>
      <c r="AB13" s="12" t="s">
        <v>28</v>
      </c>
      <c r="AC13" s="1">
        <f t="shared" si="7"/>
        <v>3</v>
      </c>
      <c r="AD13" s="1">
        <f t="shared" si="7"/>
        <v>3</v>
      </c>
      <c r="AE13" s="1">
        <f t="shared" si="7"/>
        <v>3</v>
      </c>
      <c r="AF13" s="1">
        <f t="shared" si="7"/>
        <v>3</v>
      </c>
      <c r="AG13" s="8">
        <f>U24+U50+U76+U102+U128</f>
        <v>12</v>
      </c>
      <c r="AH13" s="1" t="s">
        <v>37</v>
      </c>
      <c r="AI13" s="1">
        <v>12</v>
      </c>
      <c r="AJ13" s="1">
        <v>12</v>
      </c>
      <c r="AK13" s="1" t="s">
        <v>80</v>
      </c>
    </row>
    <row r="14" spans="1:34" ht="12.75">
      <c r="A14" s="9" t="s">
        <v>30</v>
      </c>
      <c r="B14" s="10" t="s">
        <v>22</v>
      </c>
      <c r="C14" s="10">
        <v>3</v>
      </c>
      <c r="D14" s="10">
        <v>2</v>
      </c>
      <c r="E14" s="9" t="s">
        <v>30</v>
      </c>
      <c r="F14" s="10" t="s">
        <v>22</v>
      </c>
      <c r="G14" s="10">
        <v>1</v>
      </c>
      <c r="H14" s="10">
        <v>2</v>
      </c>
      <c r="I14" s="9" t="s">
        <v>30</v>
      </c>
      <c r="J14" s="10" t="s">
        <v>22</v>
      </c>
      <c r="K14" s="10">
        <v>2</v>
      </c>
      <c r="L14" s="10">
        <v>2</v>
      </c>
      <c r="M14" s="9" t="s">
        <v>30</v>
      </c>
      <c r="N14" s="10" t="s">
        <v>22</v>
      </c>
      <c r="O14" s="10">
        <v>3</v>
      </c>
      <c r="P14" s="10">
        <v>2</v>
      </c>
      <c r="Q14" s="9" t="s">
        <v>30</v>
      </c>
      <c r="R14" s="10" t="s">
        <v>22</v>
      </c>
      <c r="S14" s="10">
        <v>3</v>
      </c>
      <c r="T14" s="10">
        <v>2</v>
      </c>
      <c r="U14" s="1">
        <f t="shared" si="0"/>
        <v>10</v>
      </c>
      <c r="V14" s="10" t="s">
        <v>22</v>
      </c>
      <c r="W14" s="11">
        <f t="shared" si="1"/>
        <v>2</v>
      </c>
      <c r="X14" s="11">
        <f t="shared" si="2"/>
        <v>2</v>
      </c>
      <c r="Y14" s="11">
        <f t="shared" si="3"/>
        <v>6</v>
      </c>
      <c r="Z14" s="11">
        <f t="shared" si="4"/>
        <v>0</v>
      </c>
      <c r="AB14" s="12" t="s">
        <v>29</v>
      </c>
      <c r="AC14" s="1">
        <f t="shared" si="7"/>
        <v>0</v>
      </c>
      <c r="AD14" s="1">
        <f t="shared" si="7"/>
        <v>0</v>
      </c>
      <c r="AE14" s="1">
        <f t="shared" si="7"/>
        <v>0</v>
      </c>
      <c r="AF14" s="1">
        <f t="shared" si="7"/>
        <v>0</v>
      </c>
      <c r="AG14" s="8">
        <f>SUM(AC14:AF14)</f>
        <v>0</v>
      </c>
      <c r="AH14" s="1" t="s">
        <v>37</v>
      </c>
    </row>
    <row r="15" spans="1:35" ht="12.75">
      <c r="A15" s="9" t="s">
        <v>30</v>
      </c>
      <c r="B15" s="10" t="s">
        <v>19</v>
      </c>
      <c r="C15" s="10">
        <v>1</v>
      </c>
      <c r="D15" s="10">
        <v>2</v>
      </c>
      <c r="E15" s="9" t="s">
        <v>30</v>
      </c>
      <c r="F15" s="10" t="s">
        <v>19</v>
      </c>
      <c r="G15" s="10">
        <v>4</v>
      </c>
      <c r="H15" s="10">
        <v>2</v>
      </c>
      <c r="I15" s="9" t="s">
        <v>30</v>
      </c>
      <c r="J15" s="10" t="s">
        <v>19</v>
      </c>
      <c r="K15" s="10">
        <v>3</v>
      </c>
      <c r="L15" s="10">
        <v>2</v>
      </c>
      <c r="M15" s="9" t="s">
        <v>30</v>
      </c>
      <c r="N15" s="10" t="s">
        <v>19</v>
      </c>
      <c r="O15" s="10"/>
      <c r="P15" s="10"/>
      <c r="Q15" s="9" t="s">
        <v>30</v>
      </c>
      <c r="R15" s="10" t="s">
        <v>19</v>
      </c>
      <c r="S15" s="10"/>
      <c r="T15" s="10"/>
      <c r="U15" s="1">
        <f t="shared" si="0"/>
        <v>6</v>
      </c>
      <c r="V15" s="10" t="s">
        <v>19</v>
      </c>
      <c r="W15" s="11">
        <f t="shared" si="1"/>
        <v>2</v>
      </c>
      <c r="X15" s="11">
        <f t="shared" si="2"/>
        <v>0</v>
      </c>
      <c r="Y15" s="11">
        <f t="shared" si="3"/>
        <v>2</v>
      </c>
      <c r="Z15" s="11">
        <f t="shared" si="4"/>
        <v>2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136</v>
      </c>
      <c r="AI15" s="1">
        <v>136</v>
      </c>
    </row>
    <row r="16" spans="1:35" ht="12.75">
      <c r="A16" s="9" t="s">
        <v>30</v>
      </c>
      <c r="B16" s="10" t="s">
        <v>21</v>
      </c>
      <c r="C16" s="10"/>
      <c r="D16" s="10"/>
      <c r="E16" s="9" t="s">
        <v>30</v>
      </c>
      <c r="F16" s="10" t="s">
        <v>21</v>
      </c>
      <c r="G16" s="10"/>
      <c r="H16" s="10"/>
      <c r="I16" s="9" t="s">
        <v>30</v>
      </c>
      <c r="J16" s="10" t="s">
        <v>21</v>
      </c>
      <c r="K16" s="10">
        <v>4</v>
      </c>
      <c r="L16" s="10">
        <v>2</v>
      </c>
      <c r="M16" s="9" t="s">
        <v>30</v>
      </c>
      <c r="N16" s="10" t="s">
        <v>21</v>
      </c>
      <c r="O16" s="10">
        <v>1</v>
      </c>
      <c r="P16" s="10">
        <v>2</v>
      </c>
      <c r="Q16" s="9" t="s">
        <v>30</v>
      </c>
      <c r="R16" s="10" t="s">
        <v>21</v>
      </c>
      <c r="S16" s="10">
        <v>1</v>
      </c>
      <c r="T16" s="10">
        <v>2</v>
      </c>
      <c r="U16" s="1">
        <f t="shared" si="0"/>
        <v>6</v>
      </c>
      <c r="V16" s="10" t="s">
        <v>21</v>
      </c>
      <c r="W16" s="11">
        <f t="shared" si="1"/>
        <v>4</v>
      </c>
      <c r="X16" s="11">
        <f t="shared" si="2"/>
        <v>0</v>
      </c>
      <c r="Y16" s="11">
        <f t="shared" si="3"/>
        <v>0</v>
      </c>
      <c r="Z16" s="11">
        <f t="shared" si="4"/>
        <v>2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160</v>
      </c>
      <c r="AI16" s="1">
        <v>160</v>
      </c>
    </row>
    <row r="17" spans="1:33" ht="12.75">
      <c r="A17" s="9" t="s">
        <v>42</v>
      </c>
      <c r="B17" s="10" t="s">
        <v>22</v>
      </c>
      <c r="C17" s="10">
        <v>1</v>
      </c>
      <c r="D17" s="10">
        <v>2</v>
      </c>
      <c r="E17" s="9" t="s">
        <v>42</v>
      </c>
      <c r="F17" s="10" t="s">
        <v>22</v>
      </c>
      <c r="G17" s="10">
        <v>1</v>
      </c>
      <c r="H17" s="10">
        <v>2</v>
      </c>
      <c r="I17" s="9" t="s">
        <v>42</v>
      </c>
      <c r="J17" s="10" t="s">
        <v>22</v>
      </c>
      <c r="K17" s="10">
        <v>4</v>
      </c>
      <c r="L17" s="10">
        <v>2</v>
      </c>
      <c r="M17" s="9" t="s">
        <v>42</v>
      </c>
      <c r="N17" s="10" t="s">
        <v>22</v>
      </c>
      <c r="O17" s="10">
        <v>1</v>
      </c>
      <c r="P17" s="10">
        <v>2</v>
      </c>
      <c r="Q17" s="9" t="s">
        <v>42</v>
      </c>
      <c r="R17" s="10" t="s">
        <v>22</v>
      </c>
      <c r="S17" s="10">
        <v>1</v>
      </c>
      <c r="T17" s="10">
        <v>2</v>
      </c>
      <c r="U17" s="1">
        <f t="shared" si="0"/>
        <v>10</v>
      </c>
      <c r="V17" s="10" t="s">
        <v>22</v>
      </c>
      <c r="W17" s="11">
        <f t="shared" si="1"/>
        <v>8</v>
      </c>
      <c r="X17" s="11">
        <f t="shared" si="2"/>
        <v>0</v>
      </c>
      <c r="Y17" s="11">
        <f t="shared" si="3"/>
        <v>0</v>
      </c>
      <c r="Z17" s="11">
        <f t="shared" si="4"/>
        <v>2</v>
      </c>
      <c r="AG17" s="8">
        <f>SUM(AG6:AG16)</f>
        <v>812</v>
      </c>
    </row>
    <row r="18" spans="1:33" ht="12.75">
      <c r="A18" s="15" t="s">
        <v>38</v>
      </c>
      <c r="B18" s="16" t="s">
        <v>24</v>
      </c>
      <c r="C18" s="16">
        <v>2</v>
      </c>
      <c r="D18" s="17">
        <v>2</v>
      </c>
      <c r="E18" s="15"/>
      <c r="F18" s="16" t="s">
        <v>24</v>
      </c>
      <c r="G18" s="16"/>
      <c r="H18" s="17"/>
      <c r="I18" s="15" t="s">
        <v>44</v>
      </c>
      <c r="J18" s="16" t="s">
        <v>24</v>
      </c>
      <c r="K18" s="16">
        <v>3</v>
      </c>
      <c r="L18" s="17">
        <v>1</v>
      </c>
      <c r="M18" s="15"/>
      <c r="N18" s="16" t="s">
        <v>24</v>
      </c>
      <c r="O18" s="16"/>
      <c r="P18" s="17"/>
      <c r="Q18" s="15"/>
      <c r="R18" s="16" t="s">
        <v>24</v>
      </c>
      <c r="S18" s="16"/>
      <c r="T18" s="17"/>
      <c r="U18" s="1">
        <f t="shared" si="0"/>
        <v>3</v>
      </c>
      <c r="V18" s="16" t="s">
        <v>24</v>
      </c>
      <c r="W18" s="11">
        <f t="shared" si="1"/>
        <v>0</v>
      </c>
      <c r="X18" s="11">
        <f t="shared" si="2"/>
        <v>2</v>
      </c>
      <c r="Y18" s="11">
        <f t="shared" si="3"/>
        <v>1</v>
      </c>
      <c r="Z18" s="11">
        <f t="shared" si="4"/>
        <v>0</v>
      </c>
      <c r="AG18" s="18"/>
    </row>
    <row r="19" spans="1:26" ht="12.75">
      <c r="A19" s="19" t="s">
        <v>40</v>
      </c>
      <c r="B19" s="16" t="s">
        <v>45</v>
      </c>
      <c r="C19" s="17">
        <v>4</v>
      </c>
      <c r="D19" s="17">
        <v>2</v>
      </c>
      <c r="E19" s="19"/>
      <c r="F19" s="16" t="s">
        <v>24</v>
      </c>
      <c r="G19" s="17"/>
      <c r="H19" s="17"/>
      <c r="I19" s="19" t="s">
        <v>23</v>
      </c>
      <c r="J19" s="16" t="s">
        <v>24</v>
      </c>
      <c r="K19" s="17">
        <v>1</v>
      </c>
      <c r="L19" s="17">
        <v>2</v>
      </c>
      <c r="M19" s="19"/>
      <c r="N19" s="16" t="s">
        <v>24</v>
      </c>
      <c r="O19" s="17"/>
      <c r="P19" s="17"/>
      <c r="Q19" s="19"/>
      <c r="R19" s="16" t="s">
        <v>24</v>
      </c>
      <c r="S19" s="17"/>
      <c r="T19" s="17"/>
      <c r="U19" s="1">
        <f t="shared" si="0"/>
        <v>4</v>
      </c>
      <c r="V19" s="16" t="s">
        <v>24</v>
      </c>
      <c r="W19" s="11">
        <f t="shared" si="1"/>
        <v>2</v>
      </c>
      <c r="X19" s="11">
        <f t="shared" si="2"/>
        <v>0</v>
      </c>
      <c r="Y19" s="11">
        <f t="shared" si="3"/>
        <v>0</v>
      </c>
      <c r="Z19" s="11">
        <f t="shared" si="4"/>
        <v>2</v>
      </c>
    </row>
    <row r="20" spans="1:29" ht="12.75">
      <c r="A20" s="9"/>
      <c r="B20" s="10" t="s">
        <v>25</v>
      </c>
      <c r="C20" s="10"/>
      <c r="D20" s="10"/>
      <c r="E20" s="9" t="s">
        <v>46</v>
      </c>
      <c r="F20" s="10" t="s">
        <v>25</v>
      </c>
      <c r="G20" s="10">
        <v>4</v>
      </c>
      <c r="H20" s="10">
        <v>3</v>
      </c>
      <c r="I20" s="9"/>
      <c r="J20" s="10" t="s">
        <v>25</v>
      </c>
      <c r="K20" s="10"/>
      <c r="L20" s="10"/>
      <c r="M20" s="9"/>
      <c r="N20" s="10" t="s">
        <v>25</v>
      </c>
      <c r="O20" s="10"/>
      <c r="P20" s="10"/>
      <c r="Q20" s="9" t="s">
        <v>42</v>
      </c>
      <c r="R20" s="10" t="s">
        <v>25</v>
      </c>
      <c r="S20" s="10">
        <v>2</v>
      </c>
      <c r="T20" s="10">
        <v>2</v>
      </c>
      <c r="U20" s="1">
        <f t="shared" si="0"/>
        <v>5</v>
      </c>
      <c r="V20" s="10" t="s">
        <v>25</v>
      </c>
      <c r="W20" s="11">
        <f t="shared" si="1"/>
        <v>0</v>
      </c>
      <c r="X20" s="11">
        <f t="shared" si="2"/>
        <v>2</v>
      </c>
      <c r="Y20" s="11">
        <f t="shared" si="3"/>
        <v>0</v>
      </c>
      <c r="Z20" s="11">
        <f t="shared" si="4"/>
        <v>3</v>
      </c>
      <c r="AB20" s="12" t="s">
        <v>20</v>
      </c>
      <c r="AC20" s="1">
        <v>80</v>
      </c>
    </row>
    <row r="21" spans="1:29" ht="12.75">
      <c r="A21" s="9"/>
      <c r="B21" s="10" t="s">
        <v>25</v>
      </c>
      <c r="C21" s="10"/>
      <c r="D21" s="10"/>
      <c r="E21" s="9" t="s">
        <v>27</v>
      </c>
      <c r="F21" s="10" t="s">
        <v>25</v>
      </c>
      <c r="G21" s="10">
        <v>3</v>
      </c>
      <c r="H21" s="10">
        <v>2</v>
      </c>
      <c r="I21" s="9"/>
      <c r="J21" s="10" t="s">
        <v>25</v>
      </c>
      <c r="K21" s="10"/>
      <c r="L21" s="10"/>
      <c r="M21" s="9"/>
      <c r="N21" s="10" t="s">
        <v>25</v>
      </c>
      <c r="O21" s="10"/>
      <c r="P21" s="10"/>
      <c r="Q21" s="9"/>
      <c r="R21" s="10" t="s">
        <v>25</v>
      </c>
      <c r="S21" s="10"/>
      <c r="T21" s="10"/>
      <c r="U21" s="1">
        <f t="shared" si="0"/>
        <v>2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2</v>
      </c>
      <c r="Z21" s="11">
        <f t="shared" si="4"/>
        <v>0</v>
      </c>
      <c r="AB21" s="12" t="s">
        <v>21</v>
      </c>
      <c r="AC21" s="1">
        <v>80</v>
      </c>
    </row>
    <row r="22" spans="1:29" ht="12.75">
      <c r="A22" s="9"/>
      <c r="B22" s="10" t="s">
        <v>26</v>
      </c>
      <c r="C22" s="10"/>
      <c r="D22" s="10"/>
      <c r="E22" s="9"/>
      <c r="F22" s="10" t="s">
        <v>26</v>
      </c>
      <c r="G22" s="10"/>
      <c r="H22" s="10"/>
      <c r="I22" s="9"/>
      <c r="J22" s="10" t="s">
        <v>26</v>
      </c>
      <c r="K22" s="10"/>
      <c r="L22" s="10"/>
      <c r="M22" s="9"/>
      <c r="N22" s="10" t="s">
        <v>26</v>
      </c>
      <c r="O22" s="10"/>
      <c r="P22" s="10"/>
      <c r="Q22" s="9"/>
      <c r="R22" s="10" t="s">
        <v>26</v>
      </c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  <c r="AC22" s="1">
        <v>86</v>
      </c>
    </row>
    <row r="23" spans="1:28" ht="12.75">
      <c r="A23" s="9"/>
      <c r="B23" s="10" t="s">
        <v>26</v>
      </c>
      <c r="C23" s="10"/>
      <c r="D23" s="10"/>
      <c r="E23" s="9"/>
      <c r="F23" s="10" t="s">
        <v>26</v>
      </c>
      <c r="G23" s="10"/>
      <c r="H23" s="10"/>
      <c r="I23" s="9"/>
      <c r="J23" s="10" t="s">
        <v>26</v>
      </c>
      <c r="K23" s="10"/>
      <c r="L23" s="10"/>
      <c r="M23" s="9"/>
      <c r="N23" s="10" t="s">
        <v>26</v>
      </c>
      <c r="O23" s="10"/>
      <c r="P23" s="10"/>
      <c r="Q23" s="9"/>
      <c r="R23" s="10" t="s">
        <v>26</v>
      </c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9" ht="12.75">
      <c r="A24" s="9"/>
      <c r="B24" s="10" t="s">
        <v>28</v>
      </c>
      <c r="C24" s="10"/>
      <c r="D24" s="10"/>
      <c r="E24" s="9"/>
      <c r="F24" s="10" t="s">
        <v>28</v>
      </c>
      <c r="G24" s="10"/>
      <c r="H24" s="10"/>
      <c r="I24" s="9" t="s">
        <v>49</v>
      </c>
      <c r="J24" s="10" t="s">
        <v>28</v>
      </c>
      <c r="K24" s="10">
        <v>1</v>
      </c>
      <c r="L24" s="10">
        <v>3</v>
      </c>
      <c r="M24" s="9"/>
      <c r="N24" s="10" t="s">
        <v>28</v>
      </c>
      <c r="O24" s="10"/>
      <c r="P24" s="10"/>
      <c r="Q24" s="9"/>
      <c r="R24" s="10" t="s">
        <v>28</v>
      </c>
      <c r="S24" s="10"/>
      <c r="T24" s="10"/>
      <c r="U24" s="1">
        <f t="shared" si="0"/>
        <v>3</v>
      </c>
      <c r="V24" s="10" t="s">
        <v>28</v>
      </c>
      <c r="W24" s="11">
        <f t="shared" si="1"/>
        <v>3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  <c r="AC24" s="1">
        <v>16</v>
      </c>
    </row>
    <row r="25" spans="1:29" ht="12.75">
      <c r="A25" s="9"/>
      <c r="B25" s="10" t="s">
        <v>29</v>
      </c>
      <c r="C25" s="10"/>
      <c r="D25" s="10"/>
      <c r="E25" s="9"/>
      <c r="F25" s="10" t="s">
        <v>29</v>
      </c>
      <c r="G25" s="10"/>
      <c r="H25" s="10"/>
      <c r="I25" s="9"/>
      <c r="J25" s="10" t="s">
        <v>29</v>
      </c>
      <c r="K25" s="10"/>
      <c r="L25" s="10"/>
      <c r="M25" s="9"/>
      <c r="N25" s="10" t="s">
        <v>29</v>
      </c>
      <c r="O25" s="10"/>
      <c r="P25" s="10"/>
      <c r="Q25" s="9"/>
      <c r="R25" s="10" t="s">
        <v>29</v>
      </c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  <c r="AB25" s="12" t="s">
        <v>26</v>
      </c>
      <c r="AC25" s="1">
        <v>8</v>
      </c>
    </row>
    <row r="26" spans="1:28" ht="12.75">
      <c r="A26" s="9" t="s">
        <v>43</v>
      </c>
      <c r="B26" s="10" t="s">
        <v>31</v>
      </c>
      <c r="C26" s="10"/>
      <c r="D26" s="10">
        <v>6</v>
      </c>
      <c r="E26" s="9" t="s">
        <v>47</v>
      </c>
      <c r="F26" s="10" t="s">
        <v>31</v>
      </c>
      <c r="G26" s="10"/>
      <c r="H26" s="10">
        <v>8</v>
      </c>
      <c r="I26" s="9" t="s">
        <v>47</v>
      </c>
      <c r="J26" s="10" t="s">
        <v>31</v>
      </c>
      <c r="K26" s="10"/>
      <c r="L26" s="10">
        <v>8</v>
      </c>
      <c r="M26" s="9" t="s">
        <v>43</v>
      </c>
      <c r="N26" s="10" t="s">
        <v>31</v>
      </c>
      <c r="O26" s="10"/>
      <c r="P26" s="10">
        <v>6</v>
      </c>
      <c r="Q26" s="9" t="s">
        <v>43</v>
      </c>
      <c r="R26" s="10" t="s">
        <v>31</v>
      </c>
      <c r="S26" s="10"/>
      <c r="T26" s="10">
        <v>6</v>
      </c>
      <c r="U26" s="1">
        <f t="shared" si="0"/>
        <v>34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9" ht="12.75">
      <c r="A27" s="20" t="s">
        <v>33</v>
      </c>
      <c r="B27" s="21" t="s">
        <v>32</v>
      </c>
      <c r="C27" s="21"/>
      <c r="D27" s="22">
        <v>8</v>
      </c>
      <c r="E27" s="20" t="s">
        <v>33</v>
      </c>
      <c r="F27" s="21" t="s">
        <v>32</v>
      </c>
      <c r="G27" s="21"/>
      <c r="H27" s="22">
        <v>8</v>
      </c>
      <c r="I27" s="20" t="s">
        <v>33</v>
      </c>
      <c r="J27" s="21" t="s">
        <v>32</v>
      </c>
      <c r="K27" s="21"/>
      <c r="L27" s="22">
        <v>8</v>
      </c>
      <c r="M27" s="20" t="s">
        <v>33</v>
      </c>
      <c r="N27" s="21" t="s">
        <v>32</v>
      </c>
      <c r="O27" s="21"/>
      <c r="P27" s="22">
        <v>8</v>
      </c>
      <c r="Q27" s="20" t="s">
        <v>33</v>
      </c>
      <c r="R27" s="21" t="s">
        <v>32</v>
      </c>
      <c r="S27" s="21"/>
      <c r="T27" s="22">
        <v>8</v>
      </c>
      <c r="U27" s="1">
        <f t="shared" si="0"/>
        <v>40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  <c r="AC27" s="1">
        <v>8</v>
      </c>
    </row>
    <row r="28" spans="1:29" ht="12.75">
      <c r="A28" s="27" t="s">
        <v>50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AB28" s="12" t="s">
        <v>29</v>
      </c>
      <c r="AC28" s="1">
        <v>8</v>
      </c>
    </row>
    <row r="29" spans="1:20" ht="12.75">
      <c r="A29" s="3" t="s">
        <v>1</v>
      </c>
      <c r="B29" s="3"/>
      <c r="C29" s="3"/>
      <c r="D29" s="3"/>
      <c r="E29" s="3" t="s">
        <v>2</v>
      </c>
      <c r="F29" s="3"/>
      <c r="G29" s="3"/>
      <c r="H29" s="3"/>
      <c r="I29" s="3" t="s">
        <v>3</v>
      </c>
      <c r="J29" s="3"/>
      <c r="K29" s="3"/>
      <c r="L29" s="3"/>
      <c r="M29" s="3" t="s">
        <v>4</v>
      </c>
      <c r="N29" s="3"/>
      <c r="O29" s="3"/>
      <c r="P29" s="3"/>
      <c r="Q29" s="3" t="s">
        <v>5</v>
      </c>
      <c r="R29" s="3"/>
      <c r="S29" s="3"/>
      <c r="T29" s="3"/>
    </row>
    <row r="30" spans="1:20" ht="12.75">
      <c r="A30" s="24">
        <v>43962</v>
      </c>
      <c r="B30" s="24"/>
      <c r="C30" s="24"/>
      <c r="D30" s="24"/>
      <c r="E30" s="24">
        <v>43963</v>
      </c>
      <c r="F30" s="24"/>
      <c r="G30" s="24"/>
      <c r="H30" s="24"/>
      <c r="I30" s="24">
        <v>43964</v>
      </c>
      <c r="J30" s="24"/>
      <c r="K30" s="24"/>
      <c r="L30" s="24"/>
      <c r="M30" s="24">
        <v>43965</v>
      </c>
      <c r="N30" s="24"/>
      <c r="O30" s="24"/>
      <c r="P30" s="24"/>
      <c r="Q30" s="25">
        <v>43966</v>
      </c>
      <c r="R30" s="25"/>
      <c r="S30" s="25"/>
      <c r="T30" s="25"/>
    </row>
    <row r="31" spans="1:20" ht="12.75">
      <c r="A31" s="7" t="s">
        <v>9</v>
      </c>
      <c r="B31" s="7" t="s">
        <v>10</v>
      </c>
      <c r="C31" s="7" t="s">
        <v>11</v>
      </c>
      <c r="D31" s="7" t="s">
        <v>12</v>
      </c>
      <c r="E31" s="7" t="s">
        <v>9</v>
      </c>
      <c r="F31" s="7" t="s">
        <v>10</v>
      </c>
      <c r="G31" s="7" t="s">
        <v>11</v>
      </c>
      <c r="H31" s="7" t="s">
        <v>12</v>
      </c>
      <c r="I31" s="7" t="s">
        <v>9</v>
      </c>
      <c r="J31" s="7" t="s">
        <v>10</v>
      </c>
      <c r="K31" s="7" t="s">
        <v>11</v>
      </c>
      <c r="L31" s="7" t="s">
        <v>12</v>
      </c>
      <c r="M31" s="7" t="s">
        <v>9</v>
      </c>
      <c r="N31" s="7" t="s">
        <v>10</v>
      </c>
      <c r="O31" s="7" t="s">
        <v>11</v>
      </c>
      <c r="P31" s="7" t="s">
        <v>12</v>
      </c>
      <c r="Q31" s="7" t="s">
        <v>9</v>
      </c>
      <c r="R31" s="7" t="s">
        <v>10</v>
      </c>
      <c r="S31" s="7" t="s">
        <v>11</v>
      </c>
      <c r="T31" s="7" t="s">
        <v>12</v>
      </c>
    </row>
    <row r="32" spans="1:26" ht="12.75">
      <c r="A32" s="9" t="s">
        <v>18</v>
      </c>
      <c r="B32" s="10" t="s">
        <v>19</v>
      </c>
      <c r="C32" s="10">
        <v>2</v>
      </c>
      <c r="D32" s="10">
        <v>2</v>
      </c>
      <c r="E32" s="9" t="s">
        <v>18</v>
      </c>
      <c r="F32" s="10" t="s">
        <v>19</v>
      </c>
      <c r="G32" s="10">
        <v>2</v>
      </c>
      <c r="H32" s="10">
        <v>2</v>
      </c>
      <c r="I32" s="9" t="s">
        <v>18</v>
      </c>
      <c r="J32" s="10" t="s">
        <v>19</v>
      </c>
      <c r="K32" s="10">
        <v>4</v>
      </c>
      <c r="L32" s="10">
        <v>2</v>
      </c>
      <c r="M32" s="9" t="s">
        <v>18</v>
      </c>
      <c r="N32" s="10" t="s">
        <v>19</v>
      </c>
      <c r="O32" s="10">
        <v>2</v>
      </c>
      <c r="P32" s="10">
        <v>2</v>
      </c>
      <c r="Q32" s="9" t="s">
        <v>18</v>
      </c>
      <c r="R32" s="10" t="s">
        <v>19</v>
      </c>
      <c r="S32" s="10">
        <v>4</v>
      </c>
      <c r="T32" s="10">
        <v>2</v>
      </c>
      <c r="U32" s="1">
        <f aca="true" t="shared" si="8" ref="U32:U53">D32+H32+L32+P32+T32</f>
        <v>10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6</v>
      </c>
      <c r="Y32" s="11">
        <f aca="true" t="shared" si="11" ref="Y32:Y53">IF($C32=3,$D32)+IF($G32=3,$H32)+IF($K32=3,$L32)+IF($O32=3,$P32)+IF($S32=3,$T32)</f>
        <v>0</v>
      </c>
      <c r="Z32" s="11">
        <f aca="true" t="shared" si="12" ref="Z32:Z53">IF($C32=4,$D32)+IF($G32=4,$H32)+IF($K32=4,$L32)+IF($O32=4,$P32)+IF($S32=4,$T32)</f>
        <v>4</v>
      </c>
    </row>
    <row r="33" spans="1:26" ht="12.75">
      <c r="A33" s="9" t="s">
        <v>18</v>
      </c>
      <c r="B33" s="10" t="s">
        <v>21</v>
      </c>
      <c r="C33" s="10">
        <v>4</v>
      </c>
      <c r="D33" s="10">
        <v>2</v>
      </c>
      <c r="E33" s="9" t="s">
        <v>18</v>
      </c>
      <c r="F33" s="10" t="s">
        <v>21</v>
      </c>
      <c r="G33" s="10">
        <v>3</v>
      </c>
      <c r="H33" s="10">
        <v>2</v>
      </c>
      <c r="I33" s="9" t="s">
        <v>18</v>
      </c>
      <c r="J33" s="10" t="s">
        <v>21</v>
      </c>
      <c r="K33" s="10">
        <v>1</v>
      </c>
      <c r="L33" s="10">
        <v>2</v>
      </c>
      <c r="M33" s="9" t="s">
        <v>18</v>
      </c>
      <c r="N33" s="10" t="s">
        <v>21</v>
      </c>
      <c r="O33" s="10">
        <v>4</v>
      </c>
      <c r="P33" s="10">
        <v>2</v>
      </c>
      <c r="Q33" s="9" t="s">
        <v>18</v>
      </c>
      <c r="R33" s="10" t="s">
        <v>21</v>
      </c>
      <c r="S33" s="10">
        <v>2</v>
      </c>
      <c r="T33" s="10">
        <v>2</v>
      </c>
      <c r="U33" s="1">
        <f t="shared" si="8"/>
        <v>10</v>
      </c>
      <c r="V33" s="10" t="s">
        <v>21</v>
      </c>
      <c r="W33" s="11">
        <f t="shared" si="9"/>
        <v>2</v>
      </c>
      <c r="X33" s="11">
        <f t="shared" si="10"/>
        <v>2</v>
      </c>
      <c r="Y33" s="11">
        <f t="shared" si="11"/>
        <v>2</v>
      </c>
      <c r="Z33" s="11">
        <f t="shared" si="12"/>
        <v>4</v>
      </c>
    </row>
    <row r="34" spans="1:26" ht="12.75">
      <c r="A34" s="9" t="s">
        <v>23</v>
      </c>
      <c r="B34" s="10" t="s">
        <v>22</v>
      </c>
      <c r="C34" s="10">
        <v>4</v>
      </c>
      <c r="D34" s="10">
        <v>2</v>
      </c>
      <c r="E34" s="9" t="s">
        <v>23</v>
      </c>
      <c r="F34" s="10" t="s">
        <v>22</v>
      </c>
      <c r="G34" s="10">
        <v>3</v>
      </c>
      <c r="H34" s="10">
        <v>2</v>
      </c>
      <c r="I34" s="9" t="s">
        <v>23</v>
      </c>
      <c r="J34" s="10" t="s">
        <v>22</v>
      </c>
      <c r="K34" s="10">
        <v>2</v>
      </c>
      <c r="L34" s="10">
        <v>2</v>
      </c>
      <c r="M34" s="9" t="s">
        <v>23</v>
      </c>
      <c r="N34" s="10" t="s">
        <v>22</v>
      </c>
      <c r="O34" s="10">
        <v>4</v>
      </c>
      <c r="P34" s="10">
        <v>2</v>
      </c>
      <c r="Q34" s="9" t="s">
        <v>23</v>
      </c>
      <c r="R34" s="10" t="s">
        <v>22</v>
      </c>
      <c r="S34" s="10">
        <v>4</v>
      </c>
      <c r="T34" s="10">
        <v>2</v>
      </c>
      <c r="U34" s="1">
        <f t="shared" si="8"/>
        <v>10</v>
      </c>
      <c r="V34" s="10" t="s">
        <v>22</v>
      </c>
      <c r="W34" s="11">
        <f t="shared" si="9"/>
        <v>0</v>
      </c>
      <c r="X34" s="11">
        <f t="shared" si="10"/>
        <v>2</v>
      </c>
      <c r="Y34" s="11">
        <f t="shared" si="11"/>
        <v>2</v>
      </c>
      <c r="Z34" s="11">
        <f t="shared" si="12"/>
        <v>6</v>
      </c>
    </row>
    <row r="35" spans="1:26" ht="12.75">
      <c r="A35" s="9" t="s">
        <v>23</v>
      </c>
      <c r="B35" s="10" t="s">
        <v>19</v>
      </c>
      <c r="C35" s="10">
        <v>3</v>
      </c>
      <c r="D35" s="10">
        <v>2</v>
      </c>
      <c r="E35" s="9" t="s">
        <v>23</v>
      </c>
      <c r="F35" s="10" t="s">
        <v>19</v>
      </c>
      <c r="G35" s="10">
        <v>1</v>
      </c>
      <c r="H35" s="10">
        <v>2</v>
      </c>
      <c r="I35" s="9" t="s">
        <v>23</v>
      </c>
      <c r="J35" s="10" t="s">
        <v>19</v>
      </c>
      <c r="K35" s="10">
        <v>3</v>
      </c>
      <c r="L35" s="10">
        <v>2</v>
      </c>
      <c r="M35" s="9" t="s">
        <v>23</v>
      </c>
      <c r="N35" s="10" t="s">
        <v>19</v>
      </c>
      <c r="O35" s="10">
        <v>3</v>
      </c>
      <c r="P35" s="10">
        <v>2</v>
      </c>
      <c r="Q35" s="9" t="s">
        <v>23</v>
      </c>
      <c r="R35" s="10" t="s">
        <v>19</v>
      </c>
      <c r="S35" s="10">
        <v>3</v>
      </c>
      <c r="T35" s="10">
        <v>2</v>
      </c>
      <c r="U35" s="1">
        <f t="shared" si="8"/>
        <v>10</v>
      </c>
      <c r="V35" s="10" t="s">
        <v>19</v>
      </c>
      <c r="W35" s="11">
        <f t="shared" si="9"/>
        <v>2</v>
      </c>
      <c r="X35" s="11">
        <f t="shared" si="10"/>
        <v>0</v>
      </c>
      <c r="Y35" s="11">
        <f t="shared" si="11"/>
        <v>8</v>
      </c>
      <c r="Z35" s="11">
        <f t="shared" si="12"/>
        <v>0</v>
      </c>
    </row>
    <row r="36" spans="1:26" ht="12.75">
      <c r="A36" s="9" t="s">
        <v>23</v>
      </c>
      <c r="B36" s="10" t="s">
        <v>21</v>
      </c>
      <c r="C36" s="10">
        <v>2</v>
      </c>
      <c r="D36" s="10">
        <v>2</v>
      </c>
      <c r="E36" s="9" t="s">
        <v>23</v>
      </c>
      <c r="F36" s="10" t="s">
        <v>21</v>
      </c>
      <c r="G36" s="10">
        <v>2</v>
      </c>
      <c r="H36" s="10">
        <v>2</v>
      </c>
      <c r="I36" s="9" t="s">
        <v>23</v>
      </c>
      <c r="J36" s="10" t="s">
        <v>21</v>
      </c>
      <c r="K36" s="10">
        <v>4</v>
      </c>
      <c r="L36" s="10">
        <v>2</v>
      </c>
      <c r="M36" s="9" t="s">
        <v>23</v>
      </c>
      <c r="N36" s="10" t="s">
        <v>21</v>
      </c>
      <c r="O36" s="10">
        <v>2</v>
      </c>
      <c r="P36" s="10">
        <v>2</v>
      </c>
      <c r="Q36" s="9" t="s">
        <v>23</v>
      </c>
      <c r="R36" s="10" t="s">
        <v>21</v>
      </c>
      <c r="S36" s="10">
        <v>2</v>
      </c>
      <c r="T36" s="10">
        <v>2</v>
      </c>
      <c r="U36" s="1">
        <f t="shared" si="8"/>
        <v>10</v>
      </c>
      <c r="V36" s="10" t="s">
        <v>21</v>
      </c>
      <c r="W36" s="11">
        <f t="shared" si="9"/>
        <v>0</v>
      </c>
      <c r="X36" s="11">
        <f t="shared" si="10"/>
        <v>8</v>
      </c>
      <c r="Y36" s="11">
        <f t="shared" si="11"/>
        <v>0</v>
      </c>
      <c r="Z36" s="11">
        <f t="shared" si="12"/>
        <v>2</v>
      </c>
    </row>
    <row r="37" spans="1:26" ht="12.75">
      <c r="A37" s="9" t="s">
        <v>27</v>
      </c>
      <c r="B37" s="10" t="s">
        <v>22</v>
      </c>
      <c r="C37" s="10">
        <v>2</v>
      </c>
      <c r="D37" s="10">
        <v>2</v>
      </c>
      <c r="E37" s="9" t="s">
        <v>27</v>
      </c>
      <c r="F37" s="10" t="s">
        <v>22</v>
      </c>
      <c r="G37" s="10">
        <v>2</v>
      </c>
      <c r="H37" s="10">
        <v>2</v>
      </c>
      <c r="I37" s="9" t="s">
        <v>27</v>
      </c>
      <c r="J37" s="10" t="s">
        <v>22</v>
      </c>
      <c r="K37" s="10">
        <v>4</v>
      </c>
      <c r="L37" s="10">
        <v>2</v>
      </c>
      <c r="M37" s="9" t="s">
        <v>27</v>
      </c>
      <c r="N37" s="10" t="s">
        <v>22</v>
      </c>
      <c r="O37" s="10">
        <v>2</v>
      </c>
      <c r="P37" s="10">
        <v>2</v>
      </c>
      <c r="Q37" s="9" t="s">
        <v>27</v>
      </c>
      <c r="R37" s="10" t="s">
        <v>22</v>
      </c>
      <c r="S37" s="10">
        <v>2</v>
      </c>
      <c r="T37" s="10">
        <v>2</v>
      </c>
      <c r="U37" s="1">
        <f t="shared" si="8"/>
        <v>10</v>
      </c>
      <c r="V37" s="10" t="s">
        <v>22</v>
      </c>
      <c r="W37" s="11">
        <f t="shared" si="9"/>
        <v>0</v>
      </c>
      <c r="X37" s="11">
        <f t="shared" si="10"/>
        <v>8</v>
      </c>
      <c r="Y37" s="11">
        <f t="shared" si="11"/>
        <v>0</v>
      </c>
      <c r="Z37" s="11">
        <f t="shared" si="12"/>
        <v>2</v>
      </c>
    </row>
    <row r="38" spans="1:26" ht="12.75">
      <c r="A38" s="9" t="s">
        <v>27</v>
      </c>
      <c r="B38" s="10" t="s">
        <v>19</v>
      </c>
      <c r="C38" s="10">
        <v>1</v>
      </c>
      <c r="D38" s="10">
        <v>2</v>
      </c>
      <c r="E38" s="9" t="s">
        <v>27</v>
      </c>
      <c r="F38" s="10" t="s">
        <v>19</v>
      </c>
      <c r="G38" s="10">
        <v>1</v>
      </c>
      <c r="H38" s="10">
        <v>2</v>
      </c>
      <c r="I38" s="9" t="s">
        <v>27</v>
      </c>
      <c r="J38" s="10" t="s">
        <v>19</v>
      </c>
      <c r="K38" s="10">
        <v>1</v>
      </c>
      <c r="L38" s="10">
        <v>2</v>
      </c>
      <c r="M38" s="9" t="s">
        <v>27</v>
      </c>
      <c r="N38" s="10" t="s">
        <v>19</v>
      </c>
      <c r="O38" s="10">
        <v>4</v>
      </c>
      <c r="P38" s="10">
        <v>2</v>
      </c>
      <c r="Q38" s="9" t="s">
        <v>27</v>
      </c>
      <c r="R38" s="10" t="s">
        <v>19</v>
      </c>
      <c r="S38" s="10">
        <v>1</v>
      </c>
      <c r="T38" s="10">
        <v>2</v>
      </c>
      <c r="U38" s="1">
        <f t="shared" si="8"/>
        <v>10</v>
      </c>
      <c r="V38" s="10" t="s">
        <v>19</v>
      </c>
      <c r="W38" s="11">
        <f t="shared" si="9"/>
        <v>8</v>
      </c>
      <c r="X38" s="11">
        <f t="shared" si="10"/>
        <v>0</v>
      </c>
      <c r="Y38" s="11">
        <f t="shared" si="11"/>
        <v>0</v>
      </c>
      <c r="Z38" s="11">
        <f t="shared" si="12"/>
        <v>2</v>
      </c>
    </row>
    <row r="39" spans="1:26" ht="12.75">
      <c r="A39" s="9" t="s">
        <v>27</v>
      </c>
      <c r="B39" s="10" t="s">
        <v>21</v>
      </c>
      <c r="C39" s="10">
        <v>3</v>
      </c>
      <c r="D39" s="10">
        <v>2</v>
      </c>
      <c r="E39" s="9" t="s">
        <v>27</v>
      </c>
      <c r="F39" s="10" t="s">
        <v>21</v>
      </c>
      <c r="G39" s="10">
        <v>4</v>
      </c>
      <c r="H39" s="10">
        <v>2</v>
      </c>
      <c r="I39" s="9" t="s">
        <v>27</v>
      </c>
      <c r="J39" s="10" t="s">
        <v>21</v>
      </c>
      <c r="K39" s="10">
        <v>2</v>
      </c>
      <c r="L39" s="10">
        <v>2</v>
      </c>
      <c r="M39" s="9" t="s">
        <v>27</v>
      </c>
      <c r="N39" s="10" t="s">
        <v>21</v>
      </c>
      <c r="O39" s="10">
        <v>3</v>
      </c>
      <c r="P39" s="10">
        <v>2</v>
      </c>
      <c r="Q39" s="9" t="s">
        <v>27</v>
      </c>
      <c r="R39" s="10" t="s">
        <v>21</v>
      </c>
      <c r="S39" s="10">
        <v>3</v>
      </c>
      <c r="T39" s="10">
        <v>2</v>
      </c>
      <c r="U39" s="1">
        <f t="shared" si="8"/>
        <v>10</v>
      </c>
      <c r="V39" s="10" t="s">
        <v>21</v>
      </c>
      <c r="W39" s="11">
        <f t="shared" si="9"/>
        <v>0</v>
      </c>
      <c r="X39" s="11">
        <f t="shared" si="10"/>
        <v>2</v>
      </c>
      <c r="Y39" s="11">
        <f t="shared" si="11"/>
        <v>6</v>
      </c>
      <c r="Z39" s="11">
        <f t="shared" si="12"/>
        <v>2</v>
      </c>
    </row>
    <row r="40" spans="1:26" ht="12.75">
      <c r="A40" s="9" t="s">
        <v>30</v>
      </c>
      <c r="B40" s="10" t="s">
        <v>22</v>
      </c>
      <c r="C40" s="10">
        <v>3</v>
      </c>
      <c r="D40" s="10">
        <v>2</v>
      </c>
      <c r="E40" s="9" t="s">
        <v>30</v>
      </c>
      <c r="F40" s="10" t="s">
        <v>22</v>
      </c>
      <c r="G40" s="10">
        <v>1</v>
      </c>
      <c r="H40" s="10">
        <v>2</v>
      </c>
      <c r="I40" s="9" t="s">
        <v>30</v>
      </c>
      <c r="J40" s="10" t="s">
        <v>22</v>
      </c>
      <c r="K40" s="10">
        <v>3</v>
      </c>
      <c r="L40" s="10">
        <v>2</v>
      </c>
      <c r="M40" s="9" t="s">
        <v>30</v>
      </c>
      <c r="N40" s="10" t="s">
        <v>22</v>
      </c>
      <c r="O40" s="10">
        <v>3</v>
      </c>
      <c r="P40" s="10">
        <v>2</v>
      </c>
      <c r="Q40" s="9" t="s">
        <v>30</v>
      </c>
      <c r="R40" s="10" t="s">
        <v>22</v>
      </c>
      <c r="S40" s="10">
        <v>3</v>
      </c>
      <c r="T40" s="10">
        <v>2</v>
      </c>
      <c r="U40" s="1">
        <f t="shared" si="8"/>
        <v>10</v>
      </c>
      <c r="V40" s="10" t="s">
        <v>22</v>
      </c>
      <c r="W40" s="11">
        <f t="shared" si="9"/>
        <v>2</v>
      </c>
      <c r="X40" s="11">
        <f t="shared" si="10"/>
        <v>0</v>
      </c>
      <c r="Y40" s="11">
        <f t="shared" si="11"/>
        <v>8</v>
      </c>
      <c r="Z40" s="11">
        <f t="shared" si="12"/>
        <v>0</v>
      </c>
    </row>
    <row r="41" spans="1:26" ht="12.75">
      <c r="A41" s="9" t="s">
        <v>30</v>
      </c>
      <c r="B41" s="10" t="s">
        <v>19</v>
      </c>
      <c r="C41" s="10">
        <v>1</v>
      </c>
      <c r="D41" s="10">
        <v>2</v>
      </c>
      <c r="E41" s="9" t="s">
        <v>30</v>
      </c>
      <c r="F41" s="10" t="s">
        <v>19</v>
      </c>
      <c r="G41" s="10">
        <v>4</v>
      </c>
      <c r="H41" s="10">
        <v>2</v>
      </c>
      <c r="I41" s="9" t="s">
        <v>30</v>
      </c>
      <c r="J41" s="10" t="s">
        <v>19</v>
      </c>
      <c r="K41" s="10">
        <v>4</v>
      </c>
      <c r="L41" s="10">
        <v>2</v>
      </c>
      <c r="M41" s="9" t="s">
        <v>30</v>
      </c>
      <c r="N41" s="10" t="s">
        <v>19</v>
      </c>
      <c r="O41" s="10"/>
      <c r="P41" s="10"/>
      <c r="Q41" s="9" t="s">
        <v>30</v>
      </c>
      <c r="R41" s="10" t="s">
        <v>19</v>
      </c>
      <c r="S41" s="10"/>
      <c r="T41" s="10"/>
      <c r="U41" s="1">
        <f t="shared" si="8"/>
        <v>6</v>
      </c>
      <c r="V41" s="10" t="s">
        <v>19</v>
      </c>
      <c r="W41" s="11">
        <f t="shared" si="9"/>
        <v>2</v>
      </c>
      <c r="X41" s="11">
        <f t="shared" si="10"/>
        <v>0</v>
      </c>
      <c r="Y41" s="11">
        <f t="shared" si="11"/>
        <v>0</v>
      </c>
      <c r="Z41" s="11">
        <f t="shared" si="12"/>
        <v>4</v>
      </c>
    </row>
    <row r="42" spans="1:26" ht="12.75">
      <c r="A42" s="9" t="s">
        <v>30</v>
      </c>
      <c r="B42" s="10" t="s">
        <v>21</v>
      </c>
      <c r="C42" s="10"/>
      <c r="D42" s="10"/>
      <c r="E42" s="9" t="s">
        <v>30</v>
      </c>
      <c r="F42" s="10" t="s">
        <v>21</v>
      </c>
      <c r="G42" s="10"/>
      <c r="H42" s="10"/>
      <c r="I42" s="9" t="s">
        <v>30</v>
      </c>
      <c r="J42" s="10" t="s">
        <v>21</v>
      </c>
      <c r="K42" s="10">
        <v>1</v>
      </c>
      <c r="L42" s="10">
        <v>2</v>
      </c>
      <c r="M42" s="9" t="s">
        <v>30</v>
      </c>
      <c r="N42" s="10" t="s">
        <v>21</v>
      </c>
      <c r="O42" s="10">
        <v>1</v>
      </c>
      <c r="P42" s="10">
        <v>2</v>
      </c>
      <c r="Q42" s="9" t="s">
        <v>30</v>
      </c>
      <c r="R42" s="10" t="s">
        <v>21</v>
      </c>
      <c r="S42" s="10">
        <v>1</v>
      </c>
      <c r="T42" s="10">
        <v>2</v>
      </c>
      <c r="U42" s="1">
        <f t="shared" si="8"/>
        <v>6</v>
      </c>
      <c r="V42" s="10" t="s">
        <v>21</v>
      </c>
      <c r="W42" s="11">
        <f t="shared" si="9"/>
        <v>6</v>
      </c>
      <c r="X42" s="11">
        <f t="shared" si="10"/>
        <v>0</v>
      </c>
      <c r="Y42" s="11">
        <f t="shared" si="11"/>
        <v>0</v>
      </c>
      <c r="Z42" s="11">
        <f t="shared" si="12"/>
        <v>0</v>
      </c>
    </row>
    <row r="43" spans="1:26" ht="12.75">
      <c r="A43" s="9" t="s">
        <v>42</v>
      </c>
      <c r="B43" s="10" t="s">
        <v>22</v>
      </c>
      <c r="C43" s="10">
        <v>1</v>
      </c>
      <c r="D43" s="10">
        <v>2</v>
      </c>
      <c r="E43" s="9" t="s">
        <v>42</v>
      </c>
      <c r="F43" s="10" t="s">
        <v>22</v>
      </c>
      <c r="G43" s="10">
        <v>1</v>
      </c>
      <c r="H43" s="10">
        <v>2</v>
      </c>
      <c r="I43" s="9" t="s">
        <v>42</v>
      </c>
      <c r="J43" s="10" t="s">
        <v>22</v>
      </c>
      <c r="K43" s="10">
        <v>3</v>
      </c>
      <c r="L43" s="10">
        <v>2</v>
      </c>
      <c r="M43" s="9" t="s">
        <v>42</v>
      </c>
      <c r="N43" s="10" t="s">
        <v>22</v>
      </c>
      <c r="O43" s="10">
        <v>1</v>
      </c>
      <c r="P43" s="10">
        <v>2</v>
      </c>
      <c r="Q43" s="9" t="s">
        <v>42</v>
      </c>
      <c r="R43" s="10" t="s">
        <v>22</v>
      </c>
      <c r="S43" s="10">
        <v>1</v>
      </c>
      <c r="T43" s="10">
        <v>2</v>
      </c>
      <c r="U43" s="1">
        <f t="shared" si="8"/>
        <v>10</v>
      </c>
      <c r="V43" s="10" t="s">
        <v>22</v>
      </c>
      <c r="W43" s="11">
        <f t="shared" si="9"/>
        <v>8</v>
      </c>
      <c r="X43" s="11">
        <f t="shared" si="10"/>
        <v>0</v>
      </c>
      <c r="Y43" s="11">
        <f t="shared" si="11"/>
        <v>2</v>
      </c>
      <c r="Z43" s="11">
        <f t="shared" si="12"/>
        <v>0</v>
      </c>
    </row>
    <row r="44" spans="1:26" ht="12.75">
      <c r="A44" s="15" t="s">
        <v>38</v>
      </c>
      <c r="B44" s="16" t="s">
        <v>24</v>
      </c>
      <c r="C44" s="16">
        <v>2</v>
      </c>
      <c r="D44" s="17">
        <v>2</v>
      </c>
      <c r="E44" s="15"/>
      <c r="F44" s="16" t="s">
        <v>24</v>
      </c>
      <c r="G44" s="16"/>
      <c r="H44" s="17"/>
      <c r="I44" s="15" t="s">
        <v>44</v>
      </c>
      <c r="J44" s="16" t="s">
        <v>24</v>
      </c>
      <c r="K44" s="16">
        <v>3</v>
      </c>
      <c r="L44" s="17">
        <v>1</v>
      </c>
      <c r="M44" s="15"/>
      <c r="N44" s="16" t="s">
        <v>24</v>
      </c>
      <c r="O44" s="16"/>
      <c r="P44" s="17"/>
      <c r="Q44" s="15"/>
      <c r="R44" s="16" t="s">
        <v>24</v>
      </c>
      <c r="S44" s="16"/>
      <c r="T44" s="17"/>
      <c r="U44" s="1">
        <f t="shared" si="8"/>
        <v>3</v>
      </c>
      <c r="V44" s="16" t="s">
        <v>24</v>
      </c>
      <c r="W44" s="11">
        <f t="shared" si="9"/>
        <v>0</v>
      </c>
      <c r="X44" s="11">
        <f t="shared" si="10"/>
        <v>2</v>
      </c>
      <c r="Y44" s="11">
        <f t="shared" si="11"/>
        <v>1</v>
      </c>
      <c r="Z44" s="11">
        <f t="shared" si="12"/>
        <v>0</v>
      </c>
    </row>
    <row r="45" spans="1:26" ht="12.75">
      <c r="A45" s="19" t="s">
        <v>40</v>
      </c>
      <c r="B45" s="16" t="s">
        <v>45</v>
      </c>
      <c r="C45" s="17">
        <v>4</v>
      </c>
      <c r="D45" s="17">
        <v>2</v>
      </c>
      <c r="E45" s="19"/>
      <c r="F45" s="16" t="s">
        <v>24</v>
      </c>
      <c r="G45" s="17"/>
      <c r="H45" s="17"/>
      <c r="I45" s="19" t="s">
        <v>23</v>
      </c>
      <c r="J45" s="16" t="s">
        <v>24</v>
      </c>
      <c r="K45" s="17">
        <v>1</v>
      </c>
      <c r="L45" s="17">
        <v>2</v>
      </c>
      <c r="M45" s="19"/>
      <c r="N45" s="16" t="s">
        <v>24</v>
      </c>
      <c r="O45" s="17"/>
      <c r="P45" s="17"/>
      <c r="Q45" s="19"/>
      <c r="R45" s="16" t="s">
        <v>24</v>
      </c>
      <c r="S45" s="17"/>
      <c r="T45" s="17"/>
      <c r="U45" s="1">
        <f t="shared" si="8"/>
        <v>4</v>
      </c>
      <c r="V45" s="16" t="s">
        <v>24</v>
      </c>
      <c r="W45" s="11">
        <f t="shared" si="9"/>
        <v>2</v>
      </c>
      <c r="X45" s="11">
        <f t="shared" si="10"/>
        <v>0</v>
      </c>
      <c r="Y45" s="11">
        <f t="shared" si="11"/>
        <v>0</v>
      </c>
      <c r="Z45" s="11">
        <f t="shared" si="12"/>
        <v>2</v>
      </c>
    </row>
    <row r="46" spans="1:26" ht="12.75">
      <c r="A46" s="9"/>
      <c r="B46" s="10" t="s">
        <v>25</v>
      </c>
      <c r="C46" s="10"/>
      <c r="D46" s="10"/>
      <c r="E46" s="9" t="s">
        <v>46</v>
      </c>
      <c r="F46" s="10" t="s">
        <v>25</v>
      </c>
      <c r="G46" s="10">
        <v>4</v>
      </c>
      <c r="H46" s="10">
        <v>3</v>
      </c>
      <c r="I46" s="9"/>
      <c r="J46" s="10" t="s">
        <v>25</v>
      </c>
      <c r="K46" s="10"/>
      <c r="L46" s="10"/>
      <c r="M46" s="9"/>
      <c r="N46" s="10" t="s">
        <v>25</v>
      </c>
      <c r="O46" s="10"/>
      <c r="P46" s="10"/>
      <c r="Q46" s="9" t="s">
        <v>42</v>
      </c>
      <c r="R46" s="10" t="s">
        <v>25</v>
      </c>
      <c r="S46" s="10">
        <v>2</v>
      </c>
      <c r="T46" s="10">
        <v>2</v>
      </c>
      <c r="U46" s="1">
        <f t="shared" si="8"/>
        <v>5</v>
      </c>
      <c r="V46" s="10" t="s">
        <v>25</v>
      </c>
      <c r="W46" s="11">
        <f t="shared" si="9"/>
        <v>0</v>
      </c>
      <c r="X46" s="11">
        <f t="shared" si="10"/>
        <v>2</v>
      </c>
      <c r="Y46" s="11">
        <f t="shared" si="11"/>
        <v>0</v>
      </c>
      <c r="Z46" s="11">
        <f t="shared" si="12"/>
        <v>3</v>
      </c>
    </row>
    <row r="47" spans="1:26" ht="12.75">
      <c r="A47" s="9"/>
      <c r="B47" s="10" t="s">
        <v>25</v>
      </c>
      <c r="C47" s="10"/>
      <c r="D47" s="10"/>
      <c r="E47" s="9" t="s">
        <v>27</v>
      </c>
      <c r="F47" s="10" t="s">
        <v>25</v>
      </c>
      <c r="G47" s="10">
        <v>3</v>
      </c>
      <c r="H47" s="10">
        <v>2</v>
      </c>
      <c r="I47" s="9"/>
      <c r="J47" s="10" t="s">
        <v>25</v>
      </c>
      <c r="K47" s="10"/>
      <c r="L47" s="10"/>
      <c r="M47" s="9"/>
      <c r="N47" s="10" t="s">
        <v>25</v>
      </c>
      <c r="O47" s="10"/>
      <c r="P47" s="10"/>
      <c r="Q47" s="9"/>
      <c r="R47" s="10" t="s">
        <v>25</v>
      </c>
      <c r="S47" s="10"/>
      <c r="T47" s="10"/>
      <c r="U47" s="1">
        <f t="shared" si="8"/>
        <v>2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2</v>
      </c>
      <c r="Z47" s="11">
        <f t="shared" si="12"/>
        <v>0</v>
      </c>
    </row>
    <row r="48" spans="1:26" ht="12.75">
      <c r="A48" s="9"/>
      <c r="B48" s="10" t="s">
        <v>26</v>
      </c>
      <c r="C48" s="10"/>
      <c r="D48" s="10"/>
      <c r="E48" s="9"/>
      <c r="F48" s="10" t="s">
        <v>26</v>
      </c>
      <c r="G48" s="10"/>
      <c r="H48" s="10"/>
      <c r="I48" s="9"/>
      <c r="J48" s="10" t="s">
        <v>26</v>
      </c>
      <c r="K48" s="10"/>
      <c r="L48" s="10"/>
      <c r="M48" s="9"/>
      <c r="N48" s="10" t="s">
        <v>26</v>
      </c>
      <c r="O48" s="10"/>
      <c r="P48" s="10"/>
      <c r="Q48" s="9"/>
      <c r="R48" s="10" t="s">
        <v>26</v>
      </c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 t="s">
        <v>26</v>
      </c>
      <c r="C49" s="10"/>
      <c r="D49" s="10"/>
      <c r="E49" s="9"/>
      <c r="F49" s="10" t="s">
        <v>26</v>
      </c>
      <c r="G49" s="10"/>
      <c r="H49" s="10"/>
      <c r="I49" s="9"/>
      <c r="J49" s="10" t="s">
        <v>26</v>
      </c>
      <c r="K49" s="10"/>
      <c r="L49" s="10"/>
      <c r="M49" s="9"/>
      <c r="N49" s="10" t="s">
        <v>26</v>
      </c>
      <c r="O49" s="10"/>
      <c r="P49" s="10"/>
      <c r="Q49" s="9"/>
      <c r="R49" s="10" t="s">
        <v>26</v>
      </c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 t="s">
        <v>28</v>
      </c>
      <c r="C50" s="10"/>
      <c r="D50" s="10"/>
      <c r="E50" s="9"/>
      <c r="F50" s="10" t="s">
        <v>28</v>
      </c>
      <c r="G50" s="10"/>
      <c r="H50" s="10"/>
      <c r="I50" s="9" t="s">
        <v>49</v>
      </c>
      <c r="J50" s="10" t="s">
        <v>28</v>
      </c>
      <c r="K50" s="10">
        <v>2</v>
      </c>
      <c r="L50" s="10">
        <v>3</v>
      </c>
      <c r="M50" s="9"/>
      <c r="N50" s="10" t="s">
        <v>28</v>
      </c>
      <c r="O50" s="10"/>
      <c r="P50" s="10"/>
      <c r="Q50" s="9"/>
      <c r="R50" s="10" t="s">
        <v>28</v>
      </c>
      <c r="S50" s="10"/>
      <c r="T50" s="10"/>
      <c r="U50" s="1">
        <f t="shared" si="8"/>
        <v>3</v>
      </c>
      <c r="V50" s="10" t="s">
        <v>28</v>
      </c>
      <c r="W50" s="11">
        <f t="shared" si="9"/>
        <v>0</v>
      </c>
      <c r="X50" s="11">
        <f t="shared" si="10"/>
        <v>3</v>
      </c>
      <c r="Y50" s="11">
        <f t="shared" si="11"/>
        <v>0</v>
      </c>
      <c r="Z50" s="11">
        <f t="shared" si="12"/>
        <v>0</v>
      </c>
    </row>
    <row r="51" spans="1:26" ht="12.75">
      <c r="A51" s="9"/>
      <c r="B51" s="10" t="s">
        <v>29</v>
      </c>
      <c r="C51" s="10"/>
      <c r="D51" s="10"/>
      <c r="E51" s="9"/>
      <c r="F51" s="10" t="s">
        <v>29</v>
      </c>
      <c r="G51" s="10"/>
      <c r="H51" s="10"/>
      <c r="I51" s="9"/>
      <c r="J51" s="10" t="s">
        <v>29</v>
      </c>
      <c r="K51" s="10"/>
      <c r="L51" s="10"/>
      <c r="M51" s="9"/>
      <c r="N51" s="10" t="s">
        <v>29</v>
      </c>
      <c r="O51" s="10"/>
      <c r="P51" s="10"/>
      <c r="Q51" s="9"/>
      <c r="R51" s="10" t="s">
        <v>29</v>
      </c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 t="s">
        <v>43</v>
      </c>
      <c r="B52" s="10" t="s">
        <v>31</v>
      </c>
      <c r="C52" s="10"/>
      <c r="D52" s="10">
        <v>6</v>
      </c>
      <c r="E52" s="9" t="s">
        <v>47</v>
      </c>
      <c r="F52" s="10" t="s">
        <v>31</v>
      </c>
      <c r="G52" s="10"/>
      <c r="H52" s="10">
        <v>8</v>
      </c>
      <c r="I52" s="9" t="s">
        <v>47</v>
      </c>
      <c r="J52" s="10" t="s">
        <v>31</v>
      </c>
      <c r="K52" s="10"/>
      <c r="L52" s="10">
        <v>8</v>
      </c>
      <c r="M52" s="9" t="s">
        <v>43</v>
      </c>
      <c r="N52" s="10" t="s">
        <v>31</v>
      </c>
      <c r="O52" s="10"/>
      <c r="P52" s="10">
        <v>6</v>
      </c>
      <c r="Q52" s="9" t="s">
        <v>43</v>
      </c>
      <c r="R52" s="10" t="s">
        <v>31</v>
      </c>
      <c r="S52" s="10"/>
      <c r="T52" s="10">
        <v>6</v>
      </c>
      <c r="U52" s="1">
        <f t="shared" si="8"/>
        <v>34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 t="s">
        <v>33</v>
      </c>
      <c r="B53" s="21" t="s">
        <v>32</v>
      </c>
      <c r="C53" s="21"/>
      <c r="D53" s="22">
        <v>8</v>
      </c>
      <c r="E53" s="20" t="s">
        <v>33</v>
      </c>
      <c r="F53" s="21" t="s">
        <v>32</v>
      </c>
      <c r="G53" s="21"/>
      <c r="H53" s="22">
        <v>8</v>
      </c>
      <c r="I53" s="20" t="s">
        <v>33</v>
      </c>
      <c r="J53" s="21" t="s">
        <v>32</v>
      </c>
      <c r="K53" s="21"/>
      <c r="L53" s="22">
        <v>8</v>
      </c>
      <c r="M53" s="20" t="s">
        <v>33</v>
      </c>
      <c r="N53" s="21" t="s">
        <v>32</v>
      </c>
      <c r="O53" s="21"/>
      <c r="P53" s="22">
        <v>8</v>
      </c>
      <c r="Q53" s="20" t="s">
        <v>33</v>
      </c>
      <c r="R53" s="21" t="s">
        <v>32</v>
      </c>
      <c r="S53" s="21"/>
      <c r="T53" s="22">
        <v>8</v>
      </c>
      <c r="U53" s="1">
        <f t="shared" si="8"/>
        <v>40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7" t="s">
        <v>50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>
      <c r="A55" s="3" t="s">
        <v>1</v>
      </c>
      <c r="B55" s="3"/>
      <c r="C55" s="3"/>
      <c r="D55" s="3"/>
      <c r="E55" s="3" t="s">
        <v>2</v>
      </c>
      <c r="F55" s="3"/>
      <c r="G55" s="3"/>
      <c r="H55" s="3"/>
      <c r="I55" s="3" t="s">
        <v>3</v>
      </c>
      <c r="J55" s="3"/>
      <c r="K55" s="3"/>
      <c r="L55" s="3"/>
      <c r="M55" s="3" t="s">
        <v>4</v>
      </c>
      <c r="N55" s="3"/>
      <c r="O55" s="3"/>
      <c r="P55" s="3"/>
      <c r="Q55" s="3" t="s">
        <v>5</v>
      </c>
      <c r="R55" s="3"/>
      <c r="S55" s="3"/>
      <c r="T55" s="3"/>
    </row>
    <row r="56" spans="1:20" ht="12.75">
      <c r="A56" s="24">
        <v>43969</v>
      </c>
      <c r="B56" s="24"/>
      <c r="C56" s="24"/>
      <c r="D56" s="24"/>
      <c r="E56" s="24">
        <v>43970</v>
      </c>
      <c r="F56" s="24"/>
      <c r="G56" s="24"/>
      <c r="H56" s="24"/>
      <c r="I56" s="24">
        <v>43971</v>
      </c>
      <c r="J56" s="24"/>
      <c r="K56" s="24"/>
      <c r="L56" s="24"/>
      <c r="M56" s="24">
        <v>43972</v>
      </c>
      <c r="N56" s="24"/>
      <c r="O56" s="24"/>
      <c r="P56" s="24"/>
      <c r="Q56" s="25">
        <v>43973</v>
      </c>
      <c r="R56" s="25"/>
      <c r="S56" s="25"/>
      <c r="T56" s="25"/>
    </row>
    <row r="57" spans="1:20" ht="12.75">
      <c r="A57" s="7" t="s">
        <v>9</v>
      </c>
      <c r="B57" s="7" t="s">
        <v>10</v>
      </c>
      <c r="C57" s="7" t="s">
        <v>11</v>
      </c>
      <c r="D57" s="7" t="s">
        <v>12</v>
      </c>
      <c r="E57" s="7" t="s">
        <v>9</v>
      </c>
      <c r="F57" s="7" t="s">
        <v>10</v>
      </c>
      <c r="G57" s="7" t="s">
        <v>11</v>
      </c>
      <c r="H57" s="7" t="s">
        <v>12</v>
      </c>
      <c r="I57" s="7" t="s">
        <v>9</v>
      </c>
      <c r="J57" s="7" t="s">
        <v>10</v>
      </c>
      <c r="K57" s="7" t="s">
        <v>11</v>
      </c>
      <c r="L57" s="7" t="s">
        <v>12</v>
      </c>
      <c r="M57" s="7" t="s">
        <v>9</v>
      </c>
      <c r="N57" s="7" t="s">
        <v>10</v>
      </c>
      <c r="O57" s="7" t="s">
        <v>11</v>
      </c>
      <c r="P57" s="7" t="s">
        <v>12</v>
      </c>
      <c r="Q57" s="7" t="s">
        <v>9</v>
      </c>
      <c r="R57" s="7" t="s">
        <v>10</v>
      </c>
      <c r="S57" s="7" t="s">
        <v>11</v>
      </c>
      <c r="T57" s="7" t="s">
        <v>12</v>
      </c>
    </row>
    <row r="58" spans="1:26" ht="12.75">
      <c r="A58" s="9" t="s">
        <v>18</v>
      </c>
      <c r="B58" s="10" t="s">
        <v>19</v>
      </c>
      <c r="C58" s="10">
        <v>2</v>
      </c>
      <c r="D58" s="10">
        <v>2</v>
      </c>
      <c r="E58" s="9" t="s">
        <v>18</v>
      </c>
      <c r="F58" s="10" t="s">
        <v>19</v>
      </c>
      <c r="G58" s="10">
        <v>2</v>
      </c>
      <c r="H58" s="10">
        <v>2</v>
      </c>
      <c r="I58" s="9" t="s">
        <v>18</v>
      </c>
      <c r="J58" s="10" t="s">
        <v>19</v>
      </c>
      <c r="K58" s="10">
        <v>2</v>
      </c>
      <c r="L58" s="10">
        <v>2</v>
      </c>
      <c r="M58" s="9" t="s">
        <v>18</v>
      </c>
      <c r="N58" s="10" t="s">
        <v>19</v>
      </c>
      <c r="O58" s="10">
        <v>2</v>
      </c>
      <c r="P58" s="10">
        <v>2</v>
      </c>
      <c r="Q58" s="9" t="s">
        <v>18</v>
      </c>
      <c r="R58" s="10" t="s">
        <v>19</v>
      </c>
      <c r="S58" s="10">
        <v>4</v>
      </c>
      <c r="T58" s="10">
        <v>2</v>
      </c>
      <c r="U58" s="1">
        <f aca="true" t="shared" si="13" ref="U58:U79">D58+H58+L58+P58+T58</f>
        <v>10</v>
      </c>
      <c r="V58" s="10" t="s">
        <v>19</v>
      </c>
      <c r="W58" s="11">
        <f aca="true" t="shared" si="14" ref="W58:W79">IF($C58=1,$D58)+IF($G58=1,$H58)+IF($K58=1,$L58)+IF($O58=1,$P58)+IF($S58=1,$T58)</f>
        <v>0</v>
      </c>
      <c r="X58" s="11">
        <f aca="true" t="shared" si="15" ref="X58:X79">IF($C58=2,$D58)+IF($G58=2,$H58)+IF($K58=2,$L58)+IF($O58=2,$P58)+IF($S58=2,$T58)</f>
        <v>8</v>
      </c>
      <c r="Y58" s="11">
        <f aca="true" t="shared" si="16" ref="Y58:Y79">IF($C58=3,$D58)+IF($G58=3,$H58)+IF($K58=3,$L58)+IF($O58=3,$P58)+IF($S58=3,$T58)</f>
        <v>0</v>
      </c>
      <c r="Z58" s="11">
        <f aca="true" t="shared" si="17" ref="Z58:Z79">IF($C58=4,$D58)+IF($G58=4,$H58)+IF($K58=4,$L58)+IF($O58=4,$P58)+IF($S58=4,$T58)</f>
        <v>2</v>
      </c>
    </row>
    <row r="59" spans="1:26" ht="12.75">
      <c r="A59" s="9" t="s">
        <v>18</v>
      </c>
      <c r="B59" s="10" t="s">
        <v>21</v>
      </c>
      <c r="C59" s="10">
        <v>4</v>
      </c>
      <c r="D59" s="10">
        <v>2</v>
      </c>
      <c r="E59" s="9" t="s">
        <v>18</v>
      </c>
      <c r="F59" s="10" t="s">
        <v>21</v>
      </c>
      <c r="G59" s="10">
        <v>3</v>
      </c>
      <c r="H59" s="10">
        <v>2</v>
      </c>
      <c r="I59" s="9" t="s">
        <v>18</v>
      </c>
      <c r="J59" s="10" t="s">
        <v>21</v>
      </c>
      <c r="K59" s="10">
        <v>4</v>
      </c>
      <c r="L59" s="10">
        <v>2</v>
      </c>
      <c r="M59" s="9" t="s">
        <v>18</v>
      </c>
      <c r="N59" s="10" t="s">
        <v>21</v>
      </c>
      <c r="O59" s="10">
        <v>4</v>
      </c>
      <c r="P59" s="10">
        <v>2</v>
      </c>
      <c r="Q59" s="9" t="s">
        <v>18</v>
      </c>
      <c r="R59" s="10" t="s">
        <v>21</v>
      </c>
      <c r="S59" s="10">
        <v>2</v>
      </c>
      <c r="T59" s="10">
        <v>2</v>
      </c>
      <c r="U59" s="1">
        <f t="shared" si="13"/>
        <v>10</v>
      </c>
      <c r="V59" s="10" t="s">
        <v>21</v>
      </c>
      <c r="W59" s="11">
        <f t="shared" si="14"/>
        <v>0</v>
      </c>
      <c r="X59" s="11">
        <f t="shared" si="15"/>
        <v>2</v>
      </c>
      <c r="Y59" s="11">
        <f t="shared" si="16"/>
        <v>2</v>
      </c>
      <c r="Z59" s="11">
        <f t="shared" si="17"/>
        <v>6</v>
      </c>
    </row>
    <row r="60" spans="1:26" ht="12.75">
      <c r="A60" s="9" t="s">
        <v>23</v>
      </c>
      <c r="B60" s="10" t="s">
        <v>22</v>
      </c>
      <c r="C60" s="10">
        <v>4</v>
      </c>
      <c r="D60" s="10">
        <v>2</v>
      </c>
      <c r="E60" s="9" t="s">
        <v>23</v>
      </c>
      <c r="F60" s="10" t="s">
        <v>22</v>
      </c>
      <c r="G60" s="10">
        <v>3</v>
      </c>
      <c r="H60" s="10">
        <v>2</v>
      </c>
      <c r="I60" s="9" t="s">
        <v>23</v>
      </c>
      <c r="J60" s="10" t="s">
        <v>22</v>
      </c>
      <c r="K60" s="10">
        <v>2</v>
      </c>
      <c r="L60" s="10">
        <v>2</v>
      </c>
      <c r="M60" s="9" t="s">
        <v>23</v>
      </c>
      <c r="N60" s="10" t="s">
        <v>22</v>
      </c>
      <c r="O60" s="10">
        <v>4</v>
      </c>
      <c r="P60" s="10">
        <v>2</v>
      </c>
      <c r="Q60" s="9" t="s">
        <v>23</v>
      </c>
      <c r="R60" s="10" t="s">
        <v>22</v>
      </c>
      <c r="S60" s="10">
        <v>4</v>
      </c>
      <c r="T60" s="10">
        <v>2</v>
      </c>
      <c r="U60" s="1">
        <f t="shared" si="13"/>
        <v>10</v>
      </c>
      <c r="V60" s="10" t="s">
        <v>22</v>
      </c>
      <c r="W60" s="11">
        <f t="shared" si="14"/>
        <v>0</v>
      </c>
      <c r="X60" s="11">
        <f t="shared" si="15"/>
        <v>2</v>
      </c>
      <c r="Y60" s="11">
        <f t="shared" si="16"/>
        <v>2</v>
      </c>
      <c r="Z60" s="11">
        <f t="shared" si="17"/>
        <v>6</v>
      </c>
    </row>
    <row r="61" spans="1:26" ht="12.75">
      <c r="A61" s="9" t="s">
        <v>23</v>
      </c>
      <c r="B61" s="10" t="s">
        <v>19</v>
      </c>
      <c r="C61" s="10">
        <v>3</v>
      </c>
      <c r="D61" s="10">
        <v>2</v>
      </c>
      <c r="E61" s="9" t="s">
        <v>23</v>
      </c>
      <c r="F61" s="10" t="s">
        <v>19</v>
      </c>
      <c r="G61" s="10">
        <v>4</v>
      </c>
      <c r="H61" s="10">
        <v>2</v>
      </c>
      <c r="I61" s="9" t="s">
        <v>23</v>
      </c>
      <c r="J61" s="10" t="s">
        <v>19</v>
      </c>
      <c r="K61" s="10">
        <v>3</v>
      </c>
      <c r="L61" s="10">
        <v>2</v>
      </c>
      <c r="M61" s="9" t="s">
        <v>23</v>
      </c>
      <c r="N61" s="10" t="s">
        <v>19</v>
      </c>
      <c r="O61" s="10">
        <v>3</v>
      </c>
      <c r="P61" s="10">
        <v>2</v>
      </c>
      <c r="Q61" s="9" t="s">
        <v>23</v>
      </c>
      <c r="R61" s="10" t="s">
        <v>19</v>
      </c>
      <c r="S61" s="10">
        <v>3</v>
      </c>
      <c r="T61" s="10">
        <v>2</v>
      </c>
      <c r="U61" s="1">
        <f t="shared" si="13"/>
        <v>10</v>
      </c>
      <c r="V61" s="10" t="s">
        <v>19</v>
      </c>
      <c r="W61" s="11">
        <f t="shared" si="14"/>
        <v>0</v>
      </c>
      <c r="X61" s="11">
        <f t="shared" si="15"/>
        <v>0</v>
      </c>
      <c r="Y61" s="11">
        <f t="shared" si="16"/>
        <v>8</v>
      </c>
      <c r="Z61" s="11">
        <f t="shared" si="17"/>
        <v>2</v>
      </c>
    </row>
    <row r="62" spans="1:26" ht="12.75">
      <c r="A62" s="9" t="s">
        <v>23</v>
      </c>
      <c r="B62" s="10" t="s">
        <v>21</v>
      </c>
      <c r="C62" s="10">
        <v>2</v>
      </c>
      <c r="D62" s="10">
        <v>2</v>
      </c>
      <c r="E62" s="9" t="s">
        <v>23</v>
      </c>
      <c r="F62" s="10" t="s">
        <v>21</v>
      </c>
      <c r="G62" s="10">
        <v>2</v>
      </c>
      <c r="H62" s="10">
        <v>2</v>
      </c>
      <c r="I62" s="9" t="s">
        <v>23</v>
      </c>
      <c r="J62" s="10" t="s">
        <v>21</v>
      </c>
      <c r="K62" s="10">
        <v>4</v>
      </c>
      <c r="L62" s="10">
        <v>2</v>
      </c>
      <c r="M62" s="9" t="s">
        <v>23</v>
      </c>
      <c r="N62" s="10" t="s">
        <v>21</v>
      </c>
      <c r="O62" s="10">
        <v>2</v>
      </c>
      <c r="P62" s="10">
        <v>2</v>
      </c>
      <c r="Q62" s="9" t="s">
        <v>23</v>
      </c>
      <c r="R62" s="10" t="s">
        <v>21</v>
      </c>
      <c r="S62" s="10">
        <v>2</v>
      </c>
      <c r="T62" s="10">
        <v>2</v>
      </c>
      <c r="U62" s="1">
        <f t="shared" si="13"/>
        <v>10</v>
      </c>
      <c r="V62" s="10" t="s">
        <v>21</v>
      </c>
      <c r="W62" s="11">
        <f t="shared" si="14"/>
        <v>0</v>
      </c>
      <c r="X62" s="11">
        <f t="shared" si="15"/>
        <v>8</v>
      </c>
      <c r="Y62" s="11">
        <f t="shared" si="16"/>
        <v>0</v>
      </c>
      <c r="Z62" s="11">
        <f t="shared" si="17"/>
        <v>2</v>
      </c>
    </row>
    <row r="63" spans="1:26" ht="12.75">
      <c r="A63" s="9" t="s">
        <v>27</v>
      </c>
      <c r="B63" s="10" t="s">
        <v>22</v>
      </c>
      <c r="C63" s="10">
        <v>2</v>
      </c>
      <c r="D63" s="10">
        <v>2</v>
      </c>
      <c r="E63" s="9" t="s">
        <v>27</v>
      </c>
      <c r="F63" s="10" t="s">
        <v>22</v>
      </c>
      <c r="G63" s="10">
        <v>2</v>
      </c>
      <c r="H63" s="10">
        <v>2</v>
      </c>
      <c r="I63" s="9" t="s">
        <v>27</v>
      </c>
      <c r="J63" s="10" t="s">
        <v>22</v>
      </c>
      <c r="K63" s="10">
        <v>1</v>
      </c>
      <c r="L63" s="10">
        <v>2</v>
      </c>
      <c r="M63" s="9" t="s">
        <v>27</v>
      </c>
      <c r="N63" s="10" t="s">
        <v>22</v>
      </c>
      <c r="O63" s="10">
        <v>2</v>
      </c>
      <c r="P63" s="10">
        <v>2</v>
      </c>
      <c r="Q63" s="9" t="s">
        <v>27</v>
      </c>
      <c r="R63" s="10" t="s">
        <v>22</v>
      </c>
      <c r="S63" s="10">
        <v>2</v>
      </c>
      <c r="T63" s="10">
        <v>2</v>
      </c>
      <c r="U63" s="1">
        <f t="shared" si="13"/>
        <v>10</v>
      </c>
      <c r="V63" s="10" t="s">
        <v>22</v>
      </c>
      <c r="W63" s="11">
        <f t="shared" si="14"/>
        <v>2</v>
      </c>
      <c r="X63" s="11">
        <f t="shared" si="15"/>
        <v>8</v>
      </c>
      <c r="Y63" s="11">
        <f t="shared" si="16"/>
        <v>0</v>
      </c>
      <c r="Z63" s="11">
        <f t="shared" si="17"/>
        <v>0</v>
      </c>
    </row>
    <row r="64" spans="1:26" ht="12.75">
      <c r="A64" s="9" t="s">
        <v>27</v>
      </c>
      <c r="B64" s="10" t="s">
        <v>19</v>
      </c>
      <c r="C64" s="10">
        <v>1</v>
      </c>
      <c r="D64" s="10">
        <v>2</v>
      </c>
      <c r="E64" s="9" t="s">
        <v>27</v>
      </c>
      <c r="F64" s="10" t="s">
        <v>19</v>
      </c>
      <c r="G64" s="10">
        <v>1</v>
      </c>
      <c r="H64" s="10">
        <v>2</v>
      </c>
      <c r="I64" s="9" t="s">
        <v>27</v>
      </c>
      <c r="J64" s="10" t="s">
        <v>19</v>
      </c>
      <c r="K64" s="10">
        <v>2</v>
      </c>
      <c r="L64" s="10">
        <v>2</v>
      </c>
      <c r="M64" s="9" t="s">
        <v>27</v>
      </c>
      <c r="N64" s="10" t="s">
        <v>19</v>
      </c>
      <c r="O64" s="10">
        <v>4</v>
      </c>
      <c r="P64" s="10">
        <v>2</v>
      </c>
      <c r="Q64" s="9" t="s">
        <v>27</v>
      </c>
      <c r="R64" s="10" t="s">
        <v>19</v>
      </c>
      <c r="S64" s="10">
        <v>1</v>
      </c>
      <c r="T64" s="10">
        <v>2</v>
      </c>
      <c r="U64" s="1">
        <f t="shared" si="13"/>
        <v>10</v>
      </c>
      <c r="V64" s="10" t="s">
        <v>19</v>
      </c>
      <c r="W64" s="11">
        <f t="shared" si="14"/>
        <v>6</v>
      </c>
      <c r="X64" s="11">
        <f t="shared" si="15"/>
        <v>2</v>
      </c>
      <c r="Y64" s="11">
        <f t="shared" si="16"/>
        <v>0</v>
      </c>
      <c r="Z64" s="11">
        <f t="shared" si="17"/>
        <v>2</v>
      </c>
    </row>
    <row r="65" spans="1:26" ht="12.75">
      <c r="A65" s="9" t="s">
        <v>27</v>
      </c>
      <c r="B65" s="10" t="s">
        <v>21</v>
      </c>
      <c r="C65" s="10">
        <v>3</v>
      </c>
      <c r="D65" s="10">
        <v>2</v>
      </c>
      <c r="E65" s="9" t="s">
        <v>27</v>
      </c>
      <c r="F65" s="10" t="s">
        <v>21</v>
      </c>
      <c r="G65" s="10">
        <v>4</v>
      </c>
      <c r="H65" s="10">
        <v>2</v>
      </c>
      <c r="I65" s="9" t="s">
        <v>27</v>
      </c>
      <c r="J65" s="10" t="s">
        <v>21</v>
      </c>
      <c r="K65" s="10">
        <v>3</v>
      </c>
      <c r="L65" s="10">
        <v>2</v>
      </c>
      <c r="M65" s="9" t="s">
        <v>27</v>
      </c>
      <c r="N65" s="10" t="s">
        <v>21</v>
      </c>
      <c r="O65" s="10">
        <v>3</v>
      </c>
      <c r="P65" s="10">
        <v>2</v>
      </c>
      <c r="Q65" s="9" t="s">
        <v>27</v>
      </c>
      <c r="R65" s="10" t="s">
        <v>21</v>
      </c>
      <c r="S65" s="10">
        <v>3</v>
      </c>
      <c r="T65" s="10">
        <v>2</v>
      </c>
      <c r="U65" s="1">
        <f t="shared" si="13"/>
        <v>10</v>
      </c>
      <c r="V65" s="10" t="s">
        <v>21</v>
      </c>
      <c r="W65" s="11">
        <f t="shared" si="14"/>
        <v>0</v>
      </c>
      <c r="X65" s="11">
        <f t="shared" si="15"/>
        <v>0</v>
      </c>
      <c r="Y65" s="11">
        <f t="shared" si="16"/>
        <v>8</v>
      </c>
      <c r="Z65" s="11">
        <f t="shared" si="17"/>
        <v>2</v>
      </c>
    </row>
    <row r="66" spans="1:26" ht="12.75">
      <c r="A66" s="9" t="s">
        <v>30</v>
      </c>
      <c r="B66" s="10" t="s">
        <v>22</v>
      </c>
      <c r="C66" s="10">
        <v>3</v>
      </c>
      <c r="D66" s="10">
        <v>2</v>
      </c>
      <c r="E66" s="9" t="s">
        <v>30</v>
      </c>
      <c r="F66" s="10" t="s">
        <v>22</v>
      </c>
      <c r="G66" s="10">
        <v>1</v>
      </c>
      <c r="H66" s="10">
        <v>2</v>
      </c>
      <c r="I66" s="9" t="s">
        <v>30</v>
      </c>
      <c r="J66" s="10" t="s">
        <v>22</v>
      </c>
      <c r="K66" s="10">
        <v>4</v>
      </c>
      <c r="L66" s="10">
        <v>2</v>
      </c>
      <c r="M66" s="9" t="s">
        <v>30</v>
      </c>
      <c r="N66" s="10" t="s">
        <v>22</v>
      </c>
      <c r="O66" s="10">
        <v>3</v>
      </c>
      <c r="P66" s="10">
        <v>2</v>
      </c>
      <c r="Q66" s="9" t="s">
        <v>30</v>
      </c>
      <c r="R66" s="10" t="s">
        <v>22</v>
      </c>
      <c r="S66" s="10">
        <v>3</v>
      </c>
      <c r="T66" s="10">
        <v>2</v>
      </c>
      <c r="U66" s="1">
        <f t="shared" si="13"/>
        <v>10</v>
      </c>
      <c r="V66" s="10" t="s">
        <v>22</v>
      </c>
      <c r="W66" s="11">
        <f t="shared" si="14"/>
        <v>2</v>
      </c>
      <c r="X66" s="11">
        <f t="shared" si="15"/>
        <v>0</v>
      </c>
      <c r="Y66" s="11">
        <f t="shared" si="16"/>
        <v>6</v>
      </c>
      <c r="Z66" s="11">
        <f t="shared" si="17"/>
        <v>2</v>
      </c>
    </row>
    <row r="67" spans="1:26" ht="12.75">
      <c r="A67" s="9" t="s">
        <v>30</v>
      </c>
      <c r="B67" s="10" t="s">
        <v>19</v>
      </c>
      <c r="C67" s="10">
        <v>1</v>
      </c>
      <c r="D67" s="10">
        <v>2</v>
      </c>
      <c r="E67" s="9" t="s">
        <v>30</v>
      </c>
      <c r="F67" s="10" t="s">
        <v>19</v>
      </c>
      <c r="G67" s="10">
        <v>4</v>
      </c>
      <c r="H67" s="10">
        <v>2</v>
      </c>
      <c r="I67" s="9" t="s">
        <v>30</v>
      </c>
      <c r="J67" s="10" t="s">
        <v>19</v>
      </c>
      <c r="K67" s="10">
        <v>1</v>
      </c>
      <c r="L67" s="10">
        <v>2</v>
      </c>
      <c r="M67" s="9" t="s">
        <v>30</v>
      </c>
      <c r="N67" s="10" t="s">
        <v>19</v>
      </c>
      <c r="O67" s="10"/>
      <c r="P67" s="10"/>
      <c r="Q67" s="9" t="s">
        <v>30</v>
      </c>
      <c r="R67" s="10" t="s">
        <v>19</v>
      </c>
      <c r="S67" s="10"/>
      <c r="T67" s="10"/>
      <c r="U67" s="1">
        <f t="shared" si="13"/>
        <v>6</v>
      </c>
      <c r="V67" s="10" t="s">
        <v>19</v>
      </c>
      <c r="W67" s="11">
        <f t="shared" si="14"/>
        <v>4</v>
      </c>
      <c r="X67" s="11">
        <f t="shared" si="15"/>
        <v>0</v>
      </c>
      <c r="Y67" s="11">
        <f t="shared" si="16"/>
        <v>0</v>
      </c>
      <c r="Z67" s="11">
        <f t="shared" si="17"/>
        <v>2</v>
      </c>
    </row>
    <row r="68" spans="1:26" ht="12.75">
      <c r="A68" s="9" t="s">
        <v>30</v>
      </c>
      <c r="B68" s="10" t="s">
        <v>21</v>
      </c>
      <c r="C68" s="10"/>
      <c r="D68" s="10"/>
      <c r="E68" s="9" t="s">
        <v>30</v>
      </c>
      <c r="F68" s="10" t="s">
        <v>21</v>
      </c>
      <c r="G68" s="10"/>
      <c r="H68" s="10"/>
      <c r="I68" s="9" t="s">
        <v>30</v>
      </c>
      <c r="J68" s="10" t="s">
        <v>21</v>
      </c>
      <c r="K68" s="10">
        <v>2</v>
      </c>
      <c r="L68" s="10">
        <v>2</v>
      </c>
      <c r="M68" s="9" t="s">
        <v>30</v>
      </c>
      <c r="N68" s="10" t="s">
        <v>21</v>
      </c>
      <c r="O68" s="10">
        <v>1</v>
      </c>
      <c r="P68" s="10">
        <v>2</v>
      </c>
      <c r="Q68" s="9" t="s">
        <v>30</v>
      </c>
      <c r="R68" s="10" t="s">
        <v>21</v>
      </c>
      <c r="S68" s="10">
        <v>1</v>
      </c>
      <c r="T68" s="10">
        <v>2</v>
      </c>
      <c r="U68" s="1">
        <f t="shared" si="13"/>
        <v>6</v>
      </c>
      <c r="V68" s="10" t="s">
        <v>21</v>
      </c>
      <c r="W68" s="11">
        <f t="shared" si="14"/>
        <v>4</v>
      </c>
      <c r="X68" s="11">
        <f t="shared" si="15"/>
        <v>2</v>
      </c>
      <c r="Y68" s="11">
        <f t="shared" si="16"/>
        <v>0</v>
      </c>
      <c r="Z68" s="11">
        <f t="shared" si="17"/>
        <v>0</v>
      </c>
    </row>
    <row r="69" spans="1:26" ht="12.75">
      <c r="A69" s="9" t="s">
        <v>42</v>
      </c>
      <c r="B69" s="10" t="s">
        <v>22</v>
      </c>
      <c r="C69" s="10">
        <v>1</v>
      </c>
      <c r="D69" s="10">
        <v>2</v>
      </c>
      <c r="E69" s="9" t="s">
        <v>42</v>
      </c>
      <c r="F69" s="10" t="s">
        <v>22</v>
      </c>
      <c r="G69" s="10">
        <v>1</v>
      </c>
      <c r="H69" s="10">
        <v>2</v>
      </c>
      <c r="I69" s="9" t="s">
        <v>42</v>
      </c>
      <c r="J69" s="10" t="s">
        <v>22</v>
      </c>
      <c r="K69" s="10">
        <v>1</v>
      </c>
      <c r="L69" s="10">
        <v>2</v>
      </c>
      <c r="M69" s="9" t="s">
        <v>42</v>
      </c>
      <c r="N69" s="10" t="s">
        <v>22</v>
      </c>
      <c r="O69" s="10">
        <v>1</v>
      </c>
      <c r="P69" s="10">
        <v>2</v>
      </c>
      <c r="Q69" s="9" t="s">
        <v>42</v>
      </c>
      <c r="R69" s="10" t="s">
        <v>22</v>
      </c>
      <c r="S69" s="10">
        <v>1</v>
      </c>
      <c r="T69" s="10">
        <v>2</v>
      </c>
      <c r="U69" s="1">
        <f t="shared" si="13"/>
        <v>10</v>
      </c>
      <c r="V69" s="10" t="s">
        <v>22</v>
      </c>
      <c r="W69" s="11">
        <f t="shared" si="14"/>
        <v>10</v>
      </c>
      <c r="X69" s="11">
        <f t="shared" si="15"/>
        <v>0</v>
      </c>
      <c r="Y69" s="11">
        <f t="shared" si="16"/>
        <v>0</v>
      </c>
      <c r="Z69" s="11">
        <f t="shared" si="17"/>
        <v>0</v>
      </c>
    </row>
    <row r="70" spans="1:26" ht="12.75">
      <c r="A70" s="15" t="s">
        <v>38</v>
      </c>
      <c r="B70" s="16" t="s">
        <v>24</v>
      </c>
      <c r="C70" s="16">
        <v>2</v>
      </c>
      <c r="D70" s="17">
        <v>2</v>
      </c>
      <c r="E70" s="15"/>
      <c r="F70" s="16" t="s">
        <v>24</v>
      </c>
      <c r="G70" s="16"/>
      <c r="H70" s="17"/>
      <c r="I70" s="15" t="s">
        <v>44</v>
      </c>
      <c r="J70" s="16" t="s">
        <v>24</v>
      </c>
      <c r="K70" s="16">
        <v>3</v>
      </c>
      <c r="L70" s="17">
        <v>1</v>
      </c>
      <c r="M70" s="15"/>
      <c r="N70" s="16" t="s">
        <v>24</v>
      </c>
      <c r="O70" s="16"/>
      <c r="P70" s="17"/>
      <c r="Q70" s="15"/>
      <c r="R70" s="16" t="s">
        <v>24</v>
      </c>
      <c r="S70" s="16"/>
      <c r="T70" s="17"/>
      <c r="U70" s="1">
        <f t="shared" si="13"/>
        <v>3</v>
      </c>
      <c r="V70" s="16" t="s">
        <v>24</v>
      </c>
      <c r="W70" s="11">
        <f t="shared" si="14"/>
        <v>0</v>
      </c>
      <c r="X70" s="11">
        <f t="shared" si="15"/>
        <v>2</v>
      </c>
      <c r="Y70" s="11">
        <f t="shared" si="16"/>
        <v>1</v>
      </c>
      <c r="Z70" s="11">
        <f t="shared" si="17"/>
        <v>0</v>
      </c>
    </row>
    <row r="71" spans="1:26" ht="12.75">
      <c r="A71" s="19" t="s">
        <v>40</v>
      </c>
      <c r="B71" s="16" t="s">
        <v>45</v>
      </c>
      <c r="C71" s="17">
        <v>4</v>
      </c>
      <c r="D71" s="17">
        <v>2</v>
      </c>
      <c r="E71" s="19"/>
      <c r="F71" s="16" t="s">
        <v>24</v>
      </c>
      <c r="G71" s="17"/>
      <c r="H71" s="17"/>
      <c r="I71" s="19" t="s">
        <v>23</v>
      </c>
      <c r="J71" s="16" t="s">
        <v>24</v>
      </c>
      <c r="K71" s="17">
        <v>1</v>
      </c>
      <c r="L71" s="17">
        <v>2</v>
      </c>
      <c r="M71" s="19"/>
      <c r="N71" s="16" t="s">
        <v>24</v>
      </c>
      <c r="O71" s="17"/>
      <c r="P71" s="17"/>
      <c r="Q71" s="19"/>
      <c r="R71" s="16" t="s">
        <v>24</v>
      </c>
      <c r="S71" s="17"/>
      <c r="T71" s="17"/>
      <c r="U71" s="1">
        <f t="shared" si="13"/>
        <v>4</v>
      </c>
      <c r="V71" s="16" t="s">
        <v>24</v>
      </c>
      <c r="W71" s="11">
        <f t="shared" si="14"/>
        <v>2</v>
      </c>
      <c r="X71" s="11">
        <f t="shared" si="15"/>
        <v>0</v>
      </c>
      <c r="Y71" s="11">
        <f t="shared" si="16"/>
        <v>0</v>
      </c>
      <c r="Z71" s="11">
        <f t="shared" si="17"/>
        <v>2</v>
      </c>
    </row>
    <row r="72" spans="1:26" ht="12.75">
      <c r="A72" s="9"/>
      <c r="B72" s="10" t="s">
        <v>25</v>
      </c>
      <c r="C72" s="10"/>
      <c r="D72" s="10"/>
      <c r="E72" s="9" t="s">
        <v>46</v>
      </c>
      <c r="F72" s="10" t="s">
        <v>25</v>
      </c>
      <c r="G72" s="10">
        <v>1</v>
      </c>
      <c r="H72" s="10">
        <v>3</v>
      </c>
      <c r="I72" s="9"/>
      <c r="J72" s="10" t="s">
        <v>25</v>
      </c>
      <c r="K72" s="10"/>
      <c r="L72" s="10"/>
      <c r="M72" s="9"/>
      <c r="N72" s="10" t="s">
        <v>25</v>
      </c>
      <c r="O72" s="10"/>
      <c r="P72" s="10"/>
      <c r="Q72" s="9" t="s">
        <v>42</v>
      </c>
      <c r="R72" s="10" t="s">
        <v>25</v>
      </c>
      <c r="S72" s="10">
        <v>2</v>
      </c>
      <c r="T72" s="10">
        <v>2</v>
      </c>
      <c r="U72" s="1">
        <f t="shared" si="13"/>
        <v>5</v>
      </c>
      <c r="V72" s="10" t="s">
        <v>25</v>
      </c>
      <c r="W72" s="11">
        <f t="shared" si="14"/>
        <v>3</v>
      </c>
      <c r="X72" s="11">
        <f t="shared" si="15"/>
        <v>2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 t="s">
        <v>25</v>
      </c>
      <c r="C73" s="10"/>
      <c r="D73" s="10"/>
      <c r="E73" s="9" t="s">
        <v>27</v>
      </c>
      <c r="F73" s="10" t="s">
        <v>25</v>
      </c>
      <c r="G73" s="10">
        <v>3</v>
      </c>
      <c r="H73" s="10">
        <v>2</v>
      </c>
      <c r="I73" s="9"/>
      <c r="J73" s="10" t="s">
        <v>25</v>
      </c>
      <c r="K73" s="10"/>
      <c r="L73" s="10"/>
      <c r="M73" s="9"/>
      <c r="N73" s="10" t="s">
        <v>25</v>
      </c>
      <c r="O73" s="10"/>
      <c r="P73" s="10"/>
      <c r="Q73" s="9"/>
      <c r="R73" s="10" t="s">
        <v>25</v>
      </c>
      <c r="S73" s="10"/>
      <c r="T73" s="10"/>
      <c r="U73" s="1">
        <f t="shared" si="13"/>
        <v>2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2</v>
      </c>
      <c r="Z73" s="11">
        <f t="shared" si="17"/>
        <v>0</v>
      </c>
    </row>
    <row r="74" spans="1:26" ht="12.75">
      <c r="A74" s="9"/>
      <c r="B74" s="10" t="s">
        <v>26</v>
      </c>
      <c r="C74" s="10"/>
      <c r="D74" s="10"/>
      <c r="E74" s="9"/>
      <c r="F74" s="10" t="s">
        <v>26</v>
      </c>
      <c r="G74" s="10"/>
      <c r="H74" s="10"/>
      <c r="I74" s="9"/>
      <c r="J74" s="10" t="s">
        <v>26</v>
      </c>
      <c r="K74" s="10"/>
      <c r="L74" s="10"/>
      <c r="M74" s="9"/>
      <c r="N74" s="10" t="s">
        <v>26</v>
      </c>
      <c r="O74" s="10"/>
      <c r="P74" s="10"/>
      <c r="Q74" s="9"/>
      <c r="R74" s="10" t="s">
        <v>26</v>
      </c>
      <c r="S74" s="10"/>
      <c r="T74" s="10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9"/>
      <c r="B75" s="10" t="s">
        <v>26</v>
      </c>
      <c r="C75" s="10"/>
      <c r="D75" s="10"/>
      <c r="E75" s="9"/>
      <c r="F75" s="10" t="s">
        <v>26</v>
      </c>
      <c r="G75" s="10"/>
      <c r="H75" s="10"/>
      <c r="I75" s="9"/>
      <c r="J75" s="10" t="s">
        <v>26</v>
      </c>
      <c r="K75" s="10"/>
      <c r="L75" s="10"/>
      <c r="M75" s="9"/>
      <c r="N75" s="10" t="s">
        <v>26</v>
      </c>
      <c r="O75" s="10"/>
      <c r="P75" s="10"/>
      <c r="Q75" s="9"/>
      <c r="R75" s="10" t="s">
        <v>26</v>
      </c>
      <c r="S75" s="10"/>
      <c r="T75" s="10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 t="s">
        <v>28</v>
      </c>
      <c r="C76" s="10"/>
      <c r="D76" s="10"/>
      <c r="E76" s="9"/>
      <c r="F76" s="10" t="s">
        <v>28</v>
      </c>
      <c r="G76" s="10"/>
      <c r="H76" s="10"/>
      <c r="I76" s="9" t="s">
        <v>49</v>
      </c>
      <c r="J76" s="10" t="s">
        <v>28</v>
      </c>
      <c r="K76" s="10">
        <v>3</v>
      </c>
      <c r="L76" s="10">
        <v>3</v>
      </c>
      <c r="M76" s="9"/>
      <c r="N76" s="10" t="s">
        <v>28</v>
      </c>
      <c r="O76" s="10"/>
      <c r="P76" s="10"/>
      <c r="Q76" s="9"/>
      <c r="R76" s="10" t="s">
        <v>28</v>
      </c>
      <c r="S76" s="10"/>
      <c r="T76" s="10"/>
      <c r="U76" s="1">
        <f t="shared" si="13"/>
        <v>3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3</v>
      </c>
      <c r="Z76" s="11">
        <f t="shared" si="17"/>
        <v>0</v>
      </c>
    </row>
    <row r="77" spans="1:26" ht="12.75">
      <c r="A77" s="9"/>
      <c r="B77" s="10" t="s">
        <v>29</v>
      </c>
      <c r="C77" s="10"/>
      <c r="D77" s="10"/>
      <c r="E77" s="9"/>
      <c r="F77" s="10" t="s">
        <v>29</v>
      </c>
      <c r="G77" s="10"/>
      <c r="H77" s="10"/>
      <c r="I77" s="9"/>
      <c r="J77" s="10" t="s">
        <v>29</v>
      </c>
      <c r="K77" s="10"/>
      <c r="L77" s="10"/>
      <c r="M77" s="9"/>
      <c r="N77" s="10" t="s">
        <v>29</v>
      </c>
      <c r="O77" s="10"/>
      <c r="P77" s="10"/>
      <c r="Q77" s="9"/>
      <c r="R77" s="10" t="s">
        <v>29</v>
      </c>
      <c r="S77" s="10"/>
      <c r="T77" s="10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9" t="s">
        <v>43</v>
      </c>
      <c r="B78" s="10" t="s">
        <v>31</v>
      </c>
      <c r="C78" s="10"/>
      <c r="D78" s="10">
        <v>6</v>
      </c>
      <c r="E78" s="9" t="s">
        <v>47</v>
      </c>
      <c r="F78" s="10" t="s">
        <v>31</v>
      </c>
      <c r="G78" s="10"/>
      <c r="H78" s="10">
        <v>8</v>
      </c>
      <c r="I78" s="9" t="s">
        <v>47</v>
      </c>
      <c r="J78" s="10" t="s">
        <v>31</v>
      </c>
      <c r="K78" s="10"/>
      <c r="L78" s="10">
        <v>8</v>
      </c>
      <c r="M78" s="9" t="s">
        <v>43</v>
      </c>
      <c r="N78" s="10" t="s">
        <v>31</v>
      </c>
      <c r="O78" s="10"/>
      <c r="P78" s="10">
        <v>6</v>
      </c>
      <c r="Q78" s="9" t="s">
        <v>43</v>
      </c>
      <c r="R78" s="10" t="s">
        <v>31</v>
      </c>
      <c r="S78" s="10"/>
      <c r="T78" s="10">
        <v>6</v>
      </c>
      <c r="U78" s="1">
        <f t="shared" si="13"/>
        <v>34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20" t="s">
        <v>33</v>
      </c>
      <c r="B79" s="21" t="s">
        <v>32</v>
      </c>
      <c r="C79" s="21"/>
      <c r="D79" s="22">
        <v>8</v>
      </c>
      <c r="E79" s="20" t="s">
        <v>33</v>
      </c>
      <c r="F79" s="21" t="s">
        <v>32</v>
      </c>
      <c r="G79" s="21"/>
      <c r="H79" s="22">
        <v>8</v>
      </c>
      <c r="I79" s="20" t="s">
        <v>33</v>
      </c>
      <c r="J79" s="21" t="s">
        <v>32</v>
      </c>
      <c r="K79" s="21"/>
      <c r="L79" s="22">
        <v>8</v>
      </c>
      <c r="M79" s="20" t="s">
        <v>33</v>
      </c>
      <c r="N79" s="21" t="s">
        <v>32</v>
      </c>
      <c r="O79" s="21"/>
      <c r="P79" s="22">
        <v>8</v>
      </c>
      <c r="Q79" s="20" t="s">
        <v>33</v>
      </c>
      <c r="R79" s="21" t="s">
        <v>32</v>
      </c>
      <c r="S79" s="21"/>
      <c r="T79" s="22">
        <v>8</v>
      </c>
      <c r="U79" s="1">
        <f t="shared" si="13"/>
        <v>40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7" t="s">
        <v>50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2.75">
      <c r="A81" s="3" t="s">
        <v>1</v>
      </c>
      <c r="B81" s="3"/>
      <c r="C81" s="3"/>
      <c r="D81" s="3"/>
      <c r="E81" s="3" t="s">
        <v>2</v>
      </c>
      <c r="F81" s="3"/>
      <c r="G81" s="3"/>
      <c r="H81" s="3"/>
      <c r="I81" s="3" t="s">
        <v>3</v>
      </c>
      <c r="J81" s="3"/>
      <c r="K81" s="3"/>
      <c r="L81" s="3"/>
      <c r="M81" s="3" t="s">
        <v>4</v>
      </c>
      <c r="N81" s="3"/>
      <c r="O81" s="3"/>
      <c r="P81" s="3"/>
      <c r="Q81" s="3" t="s">
        <v>5</v>
      </c>
      <c r="R81" s="3"/>
      <c r="S81" s="3"/>
      <c r="T81" s="3"/>
    </row>
    <row r="82" spans="1:20" ht="12.75">
      <c r="A82" s="24">
        <v>43976</v>
      </c>
      <c r="B82" s="24"/>
      <c r="C82" s="24"/>
      <c r="D82" s="24"/>
      <c r="E82" s="24">
        <v>43977</v>
      </c>
      <c r="F82" s="24"/>
      <c r="G82" s="24"/>
      <c r="H82" s="24"/>
      <c r="I82" s="24">
        <v>43978</v>
      </c>
      <c r="J82" s="24"/>
      <c r="K82" s="24"/>
      <c r="L82" s="24"/>
      <c r="M82" s="24">
        <v>43979</v>
      </c>
      <c r="N82" s="24"/>
      <c r="O82" s="24"/>
      <c r="P82" s="24"/>
      <c r="Q82" s="25">
        <v>43980</v>
      </c>
      <c r="R82" s="25"/>
      <c r="S82" s="25"/>
      <c r="T82" s="25"/>
    </row>
    <row r="83" spans="1:20" ht="12.75">
      <c r="A83" s="7" t="s">
        <v>9</v>
      </c>
      <c r="B83" s="7" t="s">
        <v>10</v>
      </c>
      <c r="C83" s="7" t="s">
        <v>11</v>
      </c>
      <c r="D83" s="7" t="s">
        <v>12</v>
      </c>
      <c r="E83" s="7" t="s">
        <v>9</v>
      </c>
      <c r="F83" s="7" t="s">
        <v>10</v>
      </c>
      <c r="G83" s="7" t="s">
        <v>11</v>
      </c>
      <c r="H83" s="7" t="s">
        <v>12</v>
      </c>
      <c r="I83" s="7" t="s">
        <v>9</v>
      </c>
      <c r="J83" s="7" t="s">
        <v>10</v>
      </c>
      <c r="K83" s="7" t="s">
        <v>11</v>
      </c>
      <c r="L83" s="7" t="s">
        <v>12</v>
      </c>
      <c r="M83" s="7" t="s">
        <v>9</v>
      </c>
      <c r="N83" s="7" t="s">
        <v>10</v>
      </c>
      <c r="O83" s="7" t="s">
        <v>11</v>
      </c>
      <c r="P83" s="7" t="s">
        <v>12</v>
      </c>
      <c r="Q83" s="7" t="s">
        <v>9</v>
      </c>
      <c r="R83" s="7" t="s">
        <v>10</v>
      </c>
      <c r="S83" s="7" t="s">
        <v>11</v>
      </c>
      <c r="T83" s="7" t="s">
        <v>12</v>
      </c>
    </row>
    <row r="84" spans="1:26" ht="12.75">
      <c r="A84" s="9" t="s">
        <v>18</v>
      </c>
      <c r="B84" s="10" t="s">
        <v>19</v>
      </c>
      <c r="C84" s="10">
        <v>2</v>
      </c>
      <c r="D84" s="10">
        <v>2</v>
      </c>
      <c r="E84" s="9" t="s">
        <v>18</v>
      </c>
      <c r="F84" s="10" t="s">
        <v>19</v>
      </c>
      <c r="G84" s="10">
        <v>2</v>
      </c>
      <c r="H84" s="10">
        <v>2</v>
      </c>
      <c r="I84" s="9" t="s">
        <v>18</v>
      </c>
      <c r="J84" s="10" t="s">
        <v>19</v>
      </c>
      <c r="K84" s="10">
        <v>1</v>
      </c>
      <c r="L84" s="10">
        <v>2</v>
      </c>
      <c r="M84" s="9" t="s">
        <v>18</v>
      </c>
      <c r="N84" s="10" t="s">
        <v>19</v>
      </c>
      <c r="O84" s="10">
        <v>2</v>
      </c>
      <c r="P84" s="10">
        <v>2</v>
      </c>
      <c r="Q84" s="9" t="s">
        <v>18</v>
      </c>
      <c r="R84" s="10" t="s">
        <v>19</v>
      </c>
      <c r="S84" s="10">
        <v>4</v>
      </c>
      <c r="T84" s="10">
        <v>2</v>
      </c>
      <c r="U84" s="1">
        <f aca="true" t="shared" si="18" ref="U84:U105">D84+H84+L84+P84+T84</f>
        <v>10</v>
      </c>
      <c r="V84" s="10" t="s">
        <v>19</v>
      </c>
      <c r="W84" s="11">
        <f aca="true" t="shared" si="19" ref="W84:W105">IF($C84=1,$D84)+IF($G84=1,$H84)+IF($K84=1,$L84)+IF($O84=1,$P84)+IF($S84=1,$T84)</f>
        <v>2</v>
      </c>
      <c r="X84" s="11">
        <f aca="true" t="shared" si="20" ref="X84:X105">IF($C84=2,$D84)+IF($G84=2,$H84)+IF($K84=2,$L84)+IF($O84=2,$P84)+IF($S84=2,$T84)</f>
        <v>6</v>
      </c>
      <c r="Y84" s="11">
        <f aca="true" t="shared" si="21" ref="Y84:Y105">IF($C84=3,$D84)+IF($G84=3,$H84)+IF($K84=3,$L84)+IF($O84=3,$P84)+IF($S84=3,$T84)</f>
        <v>0</v>
      </c>
      <c r="Z84" s="11">
        <f aca="true" t="shared" si="22" ref="Z84:Z105">IF($C84=4,$D84)+IF($G84=4,$H84)+IF($K84=4,$L84)+IF($O84=4,$P84)+IF($S84=4,$T84)</f>
        <v>2</v>
      </c>
    </row>
    <row r="85" spans="1:26" ht="12.75">
      <c r="A85" s="9" t="s">
        <v>18</v>
      </c>
      <c r="B85" s="10" t="s">
        <v>21</v>
      </c>
      <c r="C85" s="10">
        <v>4</v>
      </c>
      <c r="D85" s="10">
        <v>2</v>
      </c>
      <c r="E85" s="9" t="s">
        <v>18</v>
      </c>
      <c r="F85" s="10" t="s">
        <v>21</v>
      </c>
      <c r="G85" s="10">
        <v>3</v>
      </c>
      <c r="H85" s="10">
        <v>2</v>
      </c>
      <c r="I85" s="9" t="s">
        <v>18</v>
      </c>
      <c r="J85" s="10" t="s">
        <v>21</v>
      </c>
      <c r="K85" s="10">
        <v>2</v>
      </c>
      <c r="L85" s="10">
        <v>2</v>
      </c>
      <c r="M85" s="9" t="s">
        <v>18</v>
      </c>
      <c r="N85" s="10" t="s">
        <v>21</v>
      </c>
      <c r="O85" s="10">
        <v>4</v>
      </c>
      <c r="P85" s="10">
        <v>2</v>
      </c>
      <c r="Q85" s="9" t="s">
        <v>18</v>
      </c>
      <c r="R85" s="10" t="s">
        <v>21</v>
      </c>
      <c r="S85" s="10">
        <v>2</v>
      </c>
      <c r="T85" s="10">
        <v>2</v>
      </c>
      <c r="U85" s="1">
        <f t="shared" si="18"/>
        <v>10</v>
      </c>
      <c r="V85" s="10" t="s">
        <v>21</v>
      </c>
      <c r="W85" s="11">
        <f t="shared" si="19"/>
        <v>0</v>
      </c>
      <c r="X85" s="11">
        <f t="shared" si="20"/>
        <v>4</v>
      </c>
      <c r="Y85" s="11">
        <f t="shared" si="21"/>
        <v>2</v>
      </c>
      <c r="Z85" s="11">
        <f t="shared" si="22"/>
        <v>4</v>
      </c>
    </row>
    <row r="86" spans="1:26" ht="12.75">
      <c r="A86" s="9" t="s">
        <v>23</v>
      </c>
      <c r="B86" s="10" t="s">
        <v>22</v>
      </c>
      <c r="C86" s="10">
        <v>4</v>
      </c>
      <c r="D86" s="10">
        <v>2</v>
      </c>
      <c r="E86" s="9" t="s">
        <v>23</v>
      </c>
      <c r="F86" s="10" t="s">
        <v>22</v>
      </c>
      <c r="G86" s="10">
        <v>3</v>
      </c>
      <c r="H86" s="10">
        <v>2</v>
      </c>
      <c r="I86" s="9" t="s">
        <v>23</v>
      </c>
      <c r="J86" s="10" t="s">
        <v>22</v>
      </c>
      <c r="K86" s="10">
        <v>2</v>
      </c>
      <c r="L86" s="10">
        <v>2</v>
      </c>
      <c r="M86" s="9" t="s">
        <v>23</v>
      </c>
      <c r="N86" s="10" t="s">
        <v>22</v>
      </c>
      <c r="O86" s="10">
        <v>4</v>
      </c>
      <c r="P86" s="10">
        <v>2</v>
      </c>
      <c r="Q86" s="9" t="s">
        <v>23</v>
      </c>
      <c r="R86" s="10" t="s">
        <v>22</v>
      </c>
      <c r="S86" s="10">
        <v>4</v>
      </c>
      <c r="T86" s="10">
        <v>2</v>
      </c>
      <c r="U86" s="1">
        <f t="shared" si="18"/>
        <v>10</v>
      </c>
      <c r="V86" s="10" t="s">
        <v>22</v>
      </c>
      <c r="W86" s="11">
        <f t="shared" si="19"/>
        <v>0</v>
      </c>
      <c r="X86" s="11">
        <f t="shared" si="20"/>
        <v>2</v>
      </c>
      <c r="Y86" s="11">
        <f t="shared" si="21"/>
        <v>2</v>
      </c>
      <c r="Z86" s="11">
        <f t="shared" si="22"/>
        <v>6</v>
      </c>
    </row>
    <row r="87" spans="1:26" ht="12.75">
      <c r="A87" s="9" t="s">
        <v>23</v>
      </c>
      <c r="B87" s="10" t="s">
        <v>19</v>
      </c>
      <c r="C87" s="10">
        <v>3</v>
      </c>
      <c r="D87" s="10">
        <v>2</v>
      </c>
      <c r="E87" s="9" t="s">
        <v>23</v>
      </c>
      <c r="F87" s="10" t="s">
        <v>19</v>
      </c>
      <c r="G87" s="10">
        <v>4</v>
      </c>
      <c r="H87" s="10">
        <v>2</v>
      </c>
      <c r="I87" s="9" t="s">
        <v>23</v>
      </c>
      <c r="J87" s="10" t="s">
        <v>19</v>
      </c>
      <c r="K87" s="10">
        <v>3</v>
      </c>
      <c r="L87" s="10">
        <v>2</v>
      </c>
      <c r="M87" s="9" t="s">
        <v>23</v>
      </c>
      <c r="N87" s="10" t="s">
        <v>19</v>
      </c>
      <c r="O87" s="10">
        <v>3</v>
      </c>
      <c r="P87" s="10">
        <v>2</v>
      </c>
      <c r="Q87" s="9" t="s">
        <v>23</v>
      </c>
      <c r="R87" s="10" t="s">
        <v>19</v>
      </c>
      <c r="S87" s="10">
        <v>3</v>
      </c>
      <c r="T87" s="10">
        <v>2</v>
      </c>
      <c r="U87" s="1">
        <f t="shared" si="18"/>
        <v>10</v>
      </c>
      <c r="V87" s="10" t="s">
        <v>19</v>
      </c>
      <c r="W87" s="11">
        <f t="shared" si="19"/>
        <v>0</v>
      </c>
      <c r="X87" s="11">
        <f t="shared" si="20"/>
        <v>0</v>
      </c>
      <c r="Y87" s="11">
        <f t="shared" si="21"/>
        <v>8</v>
      </c>
      <c r="Z87" s="11">
        <f t="shared" si="22"/>
        <v>2</v>
      </c>
    </row>
    <row r="88" spans="1:26" ht="12.75">
      <c r="A88" s="9" t="s">
        <v>23</v>
      </c>
      <c r="B88" s="10" t="s">
        <v>21</v>
      </c>
      <c r="C88" s="10">
        <v>2</v>
      </c>
      <c r="D88" s="10">
        <v>2</v>
      </c>
      <c r="E88" s="9" t="s">
        <v>23</v>
      </c>
      <c r="F88" s="10" t="s">
        <v>21</v>
      </c>
      <c r="G88" s="10">
        <v>2</v>
      </c>
      <c r="H88" s="10">
        <v>2</v>
      </c>
      <c r="I88" s="9" t="s">
        <v>23</v>
      </c>
      <c r="J88" s="10" t="s">
        <v>21</v>
      </c>
      <c r="K88" s="10">
        <v>4</v>
      </c>
      <c r="L88" s="10">
        <v>2</v>
      </c>
      <c r="M88" s="9" t="s">
        <v>23</v>
      </c>
      <c r="N88" s="10" t="s">
        <v>21</v>
      </c>
      <c r="O88" s="10">
        <v>2</v>
      </c>
      <c r="P88" s="10">
        <v>2</v>
      </c>
      <c r="Q88" s="9" t="s">
        <v>23</v>
      </c>
      <c r="R88" s="10" t="s">
        <v>21</v>
      </c>
      <c r="S88" s="10">
        <v>2</v>
      </c>
      <c r="T88" s="10">
        <v>2</v>
      </c>
      <c r="U88" s="1">
        <f t="shared" si="18"/>
        <v>10</v>
      </c>
      <c r="V88" s="10" t="s">
        <v>21</v>
      </c>
      <c r="W88" s="11">
        <f t="shared" si="19"/>
        <v>0</v>
      </c>
      <c r="X88" s="11">
        <f t="shared" si="20"/>
        <v>8</v>
      </c>
      <c r="Y88" s="11">
        <f t="shared" si="21"/>
        <v>0</v>
      </c>
      <c r="Z88" s="11">
        <f t="shared" si="22"/>
        <v>2</v>
      </c>
    </row>
    <row r="89" spans="1:26" ht="12.75">
      <c r="A89" s="9" t="s">
        <v>27</v>
      </c>
      <c r="B89" s="10" t="s">
        <v>22</v>
      </c>
      <c r="C89" s="10">
        <v>2</v>
      </c>
      <c r="D89" s="10">
        <v>2</v>
      </c>
      <c r="E89" s="9" t="s">
        <v>27</v>
      </c>
      <c r="F89" s="10" t="s">
        <v>22</v>
      </c>
      <c r="G89" s="10">
        <v>2</v>
      </c>
      <c r="H89" s="10">
        <v>2</v>
      </c>
      <c r="I89" s="9" t="s">
        <v>27</v>
      </c>
      <c r="J89" s="10" t="s">
        <v>22</v>
      </c>
      <c r="K89" s="10">
        <v>2</v>
      </c>
      <c r="L89" s="10">
        <v>2</v>
      </c>
      <c r="M89" s="9" t="s">
        <v>27</v>
      </c>
      <c r="N89" s="10" t="s">
        <v>22</v>
      </c>
      <c r="O89" s="10">
        <v>2</v>
      </c>
      <c r="P89" s="10">
        <v>2</v>
      </c>
      <c r="Q89" s="9" t="s">
        <v>27</v>
      </c>
      <c r="R89" s="10" t="s">
        <v>22</v>
      </c>
      <c r="S89" s="10">
        <v>2</v>
      </c>
      <c r="T89" s="10">
        <v>2</v>
      </c>
      <c r="U89" s="1">
        <f t="shared" si="18"/>
        <v>10</v>
      </c>
      <c r="V89" s="10" t="s">
        <v>22</v>
      </c>
      <c r="W89" s="11">
        <f t="shared" si="19"/>
        <v>0</v>
      </c>
      <c r="X89" s="11">
        <f t="shared" si="20"/>
        <v>10</v>
      </c>
      <c r="Y89" s="11">
        <f t="shared" si="21"/>
        <v>0</v>
      </c>
      <c r="Z89" s="11">
        <f t="shared" si="22"/>
        <v>0</v>
      </c>
    </row>
    <row r="90" spans="1:26" ht="12.75">
      <c r="A90" s="9" t="s">
        <v>27</v>
      </c>
      <c r="B90" s="10" t="s">
        <v>19</v>
      </c>
      <c r="C90" s="10">
        <v>1</v>
      </c>
      <c r="D90" s="10">
        <v>2</v>
      </c>
      <c r="E90" s="9" t="s">
        <v>27</v>
      </c>
      <c r="F90" s="10" t="s">
        <v>19</v>
      </c>
      <c r="G90" s="10">
        <v>1</v>
      </c>
      <c r="H90" s="10">
        <v>2</v>
      </c>
      <c r="I90" s="9" t="s">
        <v>27</v>
      </c>
      <c r="J90" s="10" t="s">
        <v>19</v>
      </c>
      <c r="K90" s="10">
        <v>4</v>
      </c>
      <c r="L90" s="10">
        <v>2</v>
      </c>
      <c r="M90" s="9" t="s">
        <v>27</v>
      </c>
      <c r="N90" s="10" t="s">
        <v>19</v>
      </c>
      <c r="O90" s="10">
        <v>1</v>
      </c>
      <c r="P90" s="10">
        <v>2</v>
      </c>
      <c r="Q90" s="9" t="s">
        <v>27</v>
      </c>
      <c r="R90" s="10" t="s">
        <v>19</v>
      </c>
      <c r="S90" s="10">
        <v>1</v>
      </c>
      <c r="T90" s="10">
        <v>2</v>
      </c>
      <c r="U90" s="1">
        <f t="shared" si="18"/>
        <v>10</v>
      </c>
      <c r="V90" s="10" t="s">
        <v>19</v>
      </c>
      <c r="W90" s="11">
        <f t="shared" si="19"/>
        <v>8</v>
      </c>
      <c r="X90" s="11">
        <f t="shared" si="20"/>
        <v>0</v>
      </c>
      <c r="Y90" s="11">
        <f t="shared" si="21"/>
        <v>0</v>
      </c>
      <c r="Z90" s="11">
        <f t="shared" si="22"/>
        <v>2</v>
      </c>
    </row>
    <row r="91" spans="1:26" ht="12.75">
      <c r="A91" s="9" t="s">
        <v>27</v>
      </c>
      <c r="B91" s="10" t="s">
        <v>21</v>
      </c>
      <c r="C91" s="10">
        <v>3</v>
      </c>
      <c r="D91" s="10">
        <v>2</v>
      </c>
      <c r="E91" s="9" t="s">
        <v>27</v>
      </c>
      <c r="F91" s="10" t="s">
        <v>21</v>
      </c>
      <c r="G91" s="10">
        <v>4</v>
      </c>
      <c r="H91" s="10">
        <v>2</v>
      </c>
      <c r="I91" s="9" t="s">
        <v>27</v>
      </c>
      <c r="J91" s="10" t="s">
        <v>21</v>
      </c>
      <c r="K91" s="10">
        <v>1</v>
      </c>
      <c r="L91" s="10">
        <v>2</v>
      </c>
      <c r="M91" s="9" t="s">
        <v>27</v>
      </c>
      <c r="N91" s="10" t="s">
        <v>21</v>
      </c>
      <c r="O91" s="10">
        <v>3</v>
      </c>
      <c r="P91" s="10">
        <v>2</v>
      </c>
      <c r="Q91" s="9" t="s">
        <v>27</v>
      </c>
      <c r="R91" s="10" t="s">
        <v>21</v>
      </c>
      <c r="S91" s="10">
        <v>3</v>
      </c>
      <c r="T91" s="10">
        <v>2</v>
      </c>
      <c r="U91" s="1">
        <f t="shared" si="18"/>
        <v>10</v>
      </c>
      <c r="V91" s="10" t="s">
        <v>21</v>
      </c>
      <c r="W91" s="11">
        <f t="shared" si="19"/>
        <v>2</v>
      </c>
      <c r="X91" s="11">
        <f t="shared" si="20"/>
        <v>0</v>
      </c>
      <c r="Y91" s="11">
        <f t="shared" si="21"/>
        <v>6</v>
      </c>
      <c r="Z91" s="11">
        <f t="shared" si="22"/>
        <v>2</v>
      </c>
    </row>
    <row r="92" spans="1:26" ht="12.75">
      <c r="A92" s="9" t="s">
        <v>30</v>
      </c>
      <c r="B92" s="10" t="s">
        <v>22</v>
      </c>
      <c r="C92" s="10">
        <v>3</v>
      </c>
      <c r="D92" s="10">
        <v>2</v>
      </c>
      <c r="E92" s="9" t="s">
        <v>30</v>
      </c>
      <c r="F92" s="10" t="s">
        <v>22</v>
      </c>
      <c r="G92" s="10">
        <v>4</v>
      </c>
      <c r="H92" s="10">
        <v>2</v>
      </c>
      <c r="I92" s="9" t="s">
        <v>30</v>
      </c>
      <c r="J92" s="10" t="s">
        <v>22</v>
      </c>
      <c r="K92" s="10">
        <v>1</v>
      </c>
      <c r="L92" s="10">
        <v>2</v>
      </c>
      <c r="M92" s="9" t="s">
        <v>30</v>
      </c>
      <c r="N92" s="10" t="s">
        <v>22</v>
      </c>
      <c r="O92" s="10">
        <v>3</v>
      </c>
      <c r="P92" s="10">
        <v>2</v>
      </c>
      <c r="Q92" s="9" t="s">
        <v>30</v>
      </c>
      <c r="R92" s="10" t="s">
        <v>22</v>
      </c>
      <c r="S92" s="10">
        <v>3</v>
      </c>
      <c r="T92" s="10">
        <v>2</v>
      </c>
      <c r="U92" s="1">
        <f t="shared" si="18"/>
        <v>10</v>
      </c>
      <c r="V92" s="10" t="s">
        <v>22</v>
      </c>
      <c r="W92" s="11">
        <f t="shared" si="19"/>
        <v>2</v>
      </c>
      <c r="X92" s="11">
        <f t="shared" si="20"/>
        <v>0</v>
      </c>
      <c r="Y92" s="11">
        <f t="shared" si="21"/>
        <v>6</v>
      </c>
      <c r="Z92" s="11">
        <f t="shared" si="22"/>
        <v>2</v>
      </c>
    </row>
    <row r="93" spans="1:26" ht="12.75">
      <c r="A93" s="9" t="s">
        <v>30</v>
      </c>
      <c r="B93" s="10" t="s">
        <v>19</v>
      </c>
      <c r="C93" s="10">
        <v>1</v>
      </c>
      <c r="D93" s="10">
        <v>2</v>
      </c>
      <c r="E93" s="9" t="s">
        <v>30</v>
      </c>
      <c r="F93" s="10" t="s">
        <v>19</v>
      </c>
      <c r="G93" s="10">
        <v>1</v>
      </c>
      <c r="H93" s="10">
        <v>2</v>
      </c>
      <c r="I93" s="9" t="s">
        <v>30</v>
      </c>
      <c r="J93" s="10" t="s">
        <v>19</v>
      </c>
      <c r="K93" s="10">
        <v>2</v>
      </c>
      <c r="L93" s="10">
        <v>2</v>
      </c>
      <c r="M93" s="9" t="s">
        <v>30</v>
      </c>
      <c r="N93" s="10" t="s">
        <v>19</v>
      </c>
      <c r="O93" s="10"/>
      <c r="P93" s="10"/>
      <c r="Q93" s="9" t="s">
        <v>30</v>
      </c>
      <c r="R93" s="10" t="s">
        <v>19</v>
      </c>
      <c r="S93" s="10"/>
      <c r="T93" s="10"/>
      <c r="U93" s="1">
        <f t="shared" si="18"/>
        <v>6</v>
      </c>
      <c r="V93" s="10" t="s">
        <v>19</v>
      </c>
      <c r="W93" s="11">
        <f t="shared" si="19"/>
        <v>4</v>
      </c>
      <c r="X93" s="11">
        <f t="shared" si="20"/>
        <v>2</v>
      </c>
      <c r="Y93" s="11">
        <f t="shared" si="21"/>
        <v>0</v>
      </c>
      <c r="Z93" s="11">
        <f t="shared" si="22"/>
        <v>0</v>
      </c>
    </row>
    <row r="94" spans="1:26" ht="12.75">
      <c r="A94" s="9" t="s">
        <v>30</v>
      </c>
      <c r="B94" s="10" t="s">
        <v>21</v>
      </c>
      <c r="C94" s="10"/>
      <c r="D94" s="10"/>
      <c r="E94" s="9" t="s">
        <v>30</v>
      </c>
      <c r="F94" s="10" t="s">
        <v>21</v>
      </c>
      <c r="G94" s="10"/>
      <c r="H94" s="10"/>
      <c r="I94" s="9" t="s">
        <v>30</v>
      </c>
      <c r="J94" s="10" t="s">
        <v>21</v>
      </c>
      <c r="K94" s="10">
        <v>3</v>
      </c>
      <c r="L94" s="10">
        <v>2</v>
      </c>
      <c r="M94" s="9" t="s">
        <v>30</v>
      </c>
      <c r="N94" s="10" t="s">
        <v>21</v>
      </c>
      <c r="O94" s="10">
        <v>1</v>
      </c>
      <c r="P94" s="10">
        <v>2</v>
      </c>
      <c r="Q94" s="9" t="s">
        <v>30</v>
      </c>
      <c r="R94" s="10" t="s">
        <v>21</v>
      </c>
      <c r="S94" s="10">
        <v>1</v>
      </c>
      <c r="T94" s="10">
        <v>2</v>
      </c>
      <c r="U94" s="1">
        <f t="shared" si="18"/>
        <v>6</v>
      </c>
      <c r="V94" s="10" t="s">
        <v>21</v>
      </c>
      <c r="W94" s="11">
        <f t="shared" si="19"/>
        <v>4</v>
      </c>
      <c r="X94" s="11">
        <f t="shared" si="20"/>
        <v>0</v>
      </c>
      <c r="Y94" s="11">
        <f t="shared" si="21"/>
        <v>2</v>
      </c>
      <c r="Z94" s="11">
        <f t="shared" si="22"/>
        <v>0</v>
      </c>
    </row>
    <row r="95" spans="1:26" ht="12.75">
      <c r="A95" s="9" t="s">
        <v>42</v>
      </c>
      <c r="B95" s="10" t="s">
        <v>22</v>
      </c>
      <c r="C95" s="10">
        <v>1</v>
      </c>
      <c r="D95" s="10">
        <v>2</v>
      </c>
      <c r="E95" s="9" t="s">
        <v>42</v>
      </c>
      <c r="F95" s="10" t="s">
        <v>22</v>
      </c>
      <c r="G95" s="10">
        <v>1</v>
      </c>
      <c r="H95" s="10">
        <v>2</v>
      </c>
      <c r="I95" s="9" t="s">
        <v>42</v>
      </c>
      <c r="J95" s="10" t="s">
        <v>22</v>
      </c>
      <c r="K95" s="10">
        <v>3</v>
      </c>
      <c r="L95" s="10">
        <v>2</v>
      </c>
      <c r="M95" s="9" t="s">
        <v>42</v>
      </c>
      <c r="N95" s="10" t="s">
        <v>22</v>
      </c>
      <c r="O95" s="10">
        <v>1</v>
      </c>
      <c r="P95" s="10">
        <v>2</v>
      </c>
      <c r="Q95" s="9" t="s">
        <v>42</v>
      </c>
      <c r="R95" s="10" t="s">
        <v>22</v>
      </c>
      <c r="S95" s="10">
        <v>1</v>
      </c>
      <c r="T95" s="10">
        <v>2</v>
      </c>
      <c r="U95" s="1">
        <f t="shared" si="18"/>
        <v>10</v>
      </c>
      <c r="V95" s="10" t="s">
        <v>22</v>
      </c>
      <c r="W95" s="11">
        <f t="shared" si="19"/>
        <v>8</v>
      </c>
      <c r="X95" s="11">
        <f t="shared" si="20"/>
        <v>0</v>
      </c>
      <c r="Y95" s="11">
        <f t="shared" si="21"/>
        <v>2</v>
      </c>
      <c r="Z95" s="11">
        <f t="shared" si="22"/>
        <v>0</v>
      </c>
    </row>
    <row r="96" spans="1:26" ht="12.75">
      <c r="A96" s="15" t="s">
        <v>38</v>
      </c>
      <c r="B96" s="16" t="s">
        <v>24</v>
      </c>
      <c r="C96" s="16">
        <v>2</v>
      </c>
      <c r="D96" s="17">
        <v>2</v>
      </c>
      <c r="E96" s="15"/>
      <c r="F96" s="16" t="s">
        <v>24</v>
      </c>
      <c r="G96" s="16"/>
      <c r="H96" s="17"/>
      <c r="I96" s="15" t="s">
        <v>44</v>
      </c>
      <c r="J96" s="16" t="s">
        <v>24</v>
      </c>
      <c r="K96" s="16">
        <v>3</v>
      </c>
      <c r="L96" s="17">
        <v>1</v>
      </c>
      <c r="M96" s="15"/>
      <c r="N96" s="16" t="s">
        <v>24</v>
      </c>
      <c r="O96" s="16"/>
      <c r="P96" s="17"/>
      <c r="Q96" s="15"/>
      <c r="R96" s="16" t="s">
        <v>24</v>
      </c>
      <c r="S96" s="16"/>
      <c r="T96" s="17"/>
      <c r="U96" s="1">
        <f t="shared" si="18"/>
        <v>3</v>
      </c>
      <c r="V96" s="16" t="s">
        <v>24</v>
      </c>
      <c r="W96" s="11">
        <f t="shared" si="19"/>
        <v>0</v>
      </c>
      <c r="X96" s="11">
        <f t="shared" si="20"/>
        <v>2</v>
      </c>
      <c r="Y96" s="11">
        <f t="shared" si="21"/>
        <v>1</v>
      </c>
      <c r="Z96" s="11">
        <f t="shared" si="22"/>
        <v>0</v>
      </c>
    </row>
    <row r="97" spans="1:26" ht="12.75">
      <c r="A97" s="19" t="s">
        <v>40</v>
      </c>
      <c r="B97" s="16" t="s">
        <v>45</v>
      </c>
      <c r="C97" s="17">
        <v>4</v>
      </c>
      <c r="D97" s="17">
        <v>2</v>
      </c>
      <c r="E97" s="19"/>
      <c r="F97" s="16" t="s">
        <v>24</v>
      </c>
      <c r="G97" s="17"/>
      <c r="H97" s="17"/>
      <c r="I97" s="19" t="s">
        <v>23</v>
      </c>
      <c r="J97" s="16" t="s">
        <v>24</v>
      </c>
      <c r="K97" s="17">
        <v>1</v>
      </c>
      <c r="L97" s="17">
        <v>2</v>
      </c>
      <c r="M97" s="19"/>
      <c r="N97" s="16" t="s">
        <v>24</v>
      </c>
      <c r="O97" s="17"/>
      <c r="P97" s="17"/>
      <c r="Q97" s="19"/>
      <c r="R97" s="16" t="s">
        <v>24</v>
      </c>
      <c r="S97" s="17"/>
      <c r="T97" s="17"/>
      <c r="U97" s="1">
        <f t="shared" si="18"/>
        <v>4</v>
      </c>
      <c r="V97" s="16" t="s">
        <v>24</v>
      </c>
      <c r="W97" s="11">
        <f t="shared" si="19"/>
        <v>2</v>
      </c>
      <c r="X97" s="11">
        <f t="shared" si="20"/>
        <v>0</v>
      </c>
      <c r="Y97" s="11">
        <f t="shared" si="21"/>
        <v>0</v>
      </c>
      <c r="Z97" s="11">
        <f t="shared" si="22"/>
        <v>2</v>
      </c>
    </row>
    <row r="98" spans="1:26" ht="12.75">
      <c r="A98" s="9"/>
      <c r="B98" s="10" t="s">
        <v>25</v>
      </c>
      <c r="C98" s="10"/>
      <c r="D98" s="10"/>
      <c r="E98" s="9" t="s">
        <v>46</v>
      </c>
      <c r="F98" s="10" t="s">
        <v>25</v>
      </c>
      <c r="G98" s="10">
        <v>1</v>
      </c>
      <c r="H98" s="10">
        <v>3</v>
      </c>
      <c r="I98" s="9"/>
      <c r="J98" s="10" t="s">
        <v>25</v>
      </c>
      <c r="K98" s="10"/>
      <c r="L98" s="10"/>
      <c r="M98" s="9"/>
      <c r="N98" s="10" t="s">
        <v>25</v>
      </c>
      <c r="O98" s="10"/>
      <c r="P98" s="10"/>
      <c r="Q98" s="9" t="s">
        <v>42</v>
      </c>
      <c r="R98" s="10" t="s">
        <v>25</v>
      </c>
      <c r="S98" s="10">
        <v>2</v>
      </c>
      <c r="T98" s="10">
        <v>2</v>
      </c>
      <c r="U98" s="1">
        <f t="shared" si="18"/>
        <v>5</v>
      </c>
      <c r="V98" s="10" t="s">
        <v>25</v>
      </c>
      <c r="W98" s="11">
        <f t="shared" si="19"/>
        <v>3</v>
      </c>
      <c r="X98" s="11">
        <f t="shared" si="20"/>
        <v>2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 t="s">
        <v>25</v>
      </c>
      <c r="C99" s="10"/>
      <c r="D99" s="10"/>
      <c r="E99" s="9" t="s">
        <v>27</v>
      </c>
      <c r="F99" s="10" t="s">
        <v>25</v>
      </c>
      <c r="G99" s="10">
        <v>3</v>
      </c>
      <c r="H99" s="10">
        <v>2</v>
      </c>
      <c r="I99" s="9"/>
      <c r="J99" s="10" t="s">
        <v>25</v>
      </c>
      <c r="K99" s="10"/>
      <c r="L99" s="10"/>
      <c r="M99" s="9"/>
      <c r="N99" s="10" t="s">
        <v>25</v>
      </c>
      <c r="O99" s="10"/>
      <c r="P99" s="10"/>
      <c r="Q99" s="9"/>
      <c r="R99" s="10" t="s">
        <v>25</v>
      </c>
      <c r="S99" s="10"/>
      <c r="T99" s="10"/>
      <c r="U99" s="1">
        <f t="shared" si="18"/>
        <v>2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2</v>
      </c>
      <c r="Z99" s="11">
        <f t="shared" si="22"/>
        <v>0</v>
      </c>
    </row>
    <row r="100" spans="1:26" ht="12.75">
      <c r="A100" s="9"/>
      <c r="B100" s="10" t="s">
        <v>26</v>
      </c>
      <c r="C100" s="10"/>
      <c r="D100" s="10"/>
      <c r="E100" s="9"/>
      <c r="F100" s="10" t="s">
        <v>26</v>
      </c>
      <c r="G100" s="10"/>
      <c r="H100" s="10"/>
      <c r="I100" s="9"/>
      <c r="J100" s="10" t="s">
        <v>26</v>
      </c>
      <c r="K100" s="10"/>
      <c r="L100" s="10"/>
      <c r="M100" s="9"/>
      <c r="N100" s="10" t="s">
        <v>26</v>
      </c>
      <c r="O100" s="10"/>
      <c r="P100" s="10"/>
      <c r="Q100" s="9"/>
      <c r="R100" s="10" t="s">
        <v>26</v>
      </c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 t="s">
        <v>26</v>
      </c>
      <c r="C101" s="10"/>
      <c r="D101" s="10"/>
      <c r="E101" s="9"/>
      <c r="F101" s="10" t="s">
        <v>26</v>
      </c>
      <c r="G101" s="10"/>
      <c r="H101" s="10"/>
      <c r="I101" s="9"/>
      <c r="J101" s="10" t="s">
        <v>26</v>
      </c>
      <c r="K101" s="10"/>
      <c r="L101" s="10"/>
      <c r="M101" s="9"/>
      <c r="N101" s="10" t="s">
        <v>26</v>
      </c>
      <c r="O101" s="10"/>
      <c r="P101" s="10"/>
      <c r="Q101" s="9"/>
      <c r="R101" s="10" t="s">
        <v>26</v>
      </c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 t="s">
        <v>28</v>
      </c>
      <c r="C102" s="10"/>
      <c r="D102" s="10"/>
      <c r="E102" s="9"/>
      <c r="F102" s="10" t="s">
        <v>28</v>
      </c>
      <c r="G102" s="10"/>
      <c r="H102" s="10"/>
      <c r="I102" s="9" t="s">
        <v>49</v>
      </c>
      <c r="J102" s="10" t="s">
        <v>28</v>
      </c>
      <c r="K102" s="10">
        <v>4</v>
      </c>
      <c r="L102" s="10">
        <v>3</v>
      </c>
      <c r="M102" s="9"/>
      <c r="N102" s="10" t="s">
        <v>28</v>
      </c>
      <c r="O102" s="10"/>
      <c r="P102" s="10"/>
      <c r="Q102" s="9"/>
      <c r="R102" s="10" t="s">
        <v>28</v>
      </c>
      <c r="S102" s="10"/>
      <c r="T102" s="10"/>
      <c r="U102" s="1">
        <f t="shared" si="18"/>
        <v>3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3</v>
      </c>
    </row>
    <row r="103" spans="1:26" ht="12.75">
      <c r="A103" s="9"/>
      <c r="B103" s="10" t="s">
        <v>29</v>
      </c>
      <c r="C103" s="10"/>
      <c r="D103" s="10"/>
      <c r="E103" s="9"/>
      <c r="F103" s="10" t="s">
        <v>29</v>
      </c>
      <c r="G103" s="10"/>
      <c r="H103" s="10"/>
      <c r="I103" s="9"/>
      <c r="J103" s="10" t="s">
        <v>29</v>
      </c>
      <c r="K103" s="10"/>
      <c r="L103" s="10"/>
      <c r="M103" s="9"/>
      <c r="N103" s="10" t="s">
        <v>29</v>
      </c>
      <c r="O103" s="10"/>
      <c r="P103" s="10"/>
      <c r="Q103" s="9"/>
      <c r="R103" s="10" t="s">
        <v>29</v>
      </c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f t="shared" si="20"/>
        <v>0</v>
      </c>
      <c r="Y103" s="11">
        <f t="shared" si="21"/>
        <v>0</v>
      </c>
      <c r="Z103" s="11">
        <f t="shared" si="22"/>
        <v>0</v>
      </c>
    </row>
    <row r="104" spans="1:26" ht="12.75">
      <c r="A104" s="9" t="s">
        <v>43</v>
      </c>
      <c r="B104" s="10" t="s">
        <v>31</v>
      </c>
      <c r="C104" s="10"/>
      <c r="D104" s="10">
        <v>6</v>
      </c>
      <c r="E104" s="9" t="s">
        <v>47</v>
      </c>
      <c r="F104" s="10" t="s">
        <v>31</v>
      </c>
      <c r="G104" s="10"/>
      <c r="H104" s="10">
        <v>8</v>
      </c>
      <c r="I104" s="9" t="s">
        <v>47</v>
      </c>
      <c r="J104" s="10" t="s">
        <v>31</v>
      </c>
      <c r="K104" s="10"/>
      <c r="L104" s="10">
        <v>8</v>
      </c>
      <c r="M104" s="9" t="s">
        <v>43</v>
      </c>
      <c r="N104" s="10" t="s">
        <v>31</v>
      </c>
      <c r="O104" s="10"/>
      <c r="P104" s="10">
        <v>6</v>
      </c>
      <c r="Q104" s="9" t="s">
        <v>43</v>
      </c>
      <c r="R104" s="10" t="s">
        <v>31</v>
      </c>
      <c r="S104" s="10"/>
      <c r="T104" s="10">
        <v>6</v>
      </c>
      <c r="U104" s="1">
        <f t="shared" si="18"/>
        <v>34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 t="s">
        <v>33</v>
      </c>
      <c r="B105" s="21" t="s">
        <v>32</v>
      </c>
      <c r="C105" s="21"/>
      <c r="D105" s="22">
        <v>8</v>
      </c>
      <c r="E105" s="20" t="s">
        <v>33</v>
      </c>
      <c r="F105" s="21" t="s">
        <v>32</v>
      </c>
      <c r="G105" s="21"/>
      <c r="H105" s="22">
        <v>8</v>
      </c>
      <c r="I105" s="20" t="s">
        <v>33</v>
      </c>
      <c r="J105" s="21" t="s">
        <v>32</v>
      </c>
      <c r="K105" s="21"/>
      <c r="L105" s="22">
        <v>8</v>
      </c>
      <c r="M105" s="20" t="s">
        <v>33</v>
      </c>
      <c r="N105" s="21" t="s">
        <v>32</v>
      </c>
      <c r="O105" s="21"/>
      <c r="P105" s="22">
        <v>8</v>
      </c>
      <c r="Q105" s="20" t="s">
        <v>33</v>
      </c>
      <c r="R105" s="21" t="s">
        <v>32</v>
      </c>
      <c r="S105" s="21"/>
      <c r="T105" s="22">
        <v>8</v>
      </c>
      <c r="U105" s="1">
        <f t="shared" si="18"/>
        <v>40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7" t="s">
        <v>50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2.75">
      <c r="A107" s="3" t="s">
        <v>1</v>
      </c>
      <c r="B107" s="3"/>
      <c r="C107" s="3"/>
      <c r="D107" s="3"/>
      <c r="E107" s="3" t="s">
        <v>2</v>
      </c>
      <c r="F107" s="3"/>
      <c r="G107" s="3"/>
      <c r="H107" s="3"/>
      <c r="I107" s="3" t="s">
        <v>3</v>
      </c>
      <c r="J107" s="3"/>
      <c r="K107" s="3"/>
      <c r="L107" s="3"/>
      <c r="M107" s="3" t="s">
        <v>4</v>
      </c>
      <c r="N107" s="3"/>
      <c r="O107" s="3"/>
      <c r="P107" s="3"/>
      <c r="Q107" s="3" t="s">
        <v>5</v>
      </c>
      <c r="R107" s="3"/>
      <c r="S107" s="3"/>
      <c r="T107" s="3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6" ht="12.75">
      <c r="A110" s="9"/>
      <c r="B110" s="10"/>
      <c r="C110" s="10"/>
      <c r="D110" s="10"/>
      <c r="E110" s="9"/>
      <c r="F110" s="10"/>
      <c r="G110" s="10"/>
      <c r="H110" s="10"/>
      <c r="I110" s="9"/>
      <c r="J110" s="10"/>
      <c r="K110" s="10"/>
      <c r="L110" s="10"/>
      <c r="M110" s="9"/>
      <c r="N110" s="10"/>
      <c r="O110" s="10"/>
      <c r="P110" s="10"/>
      <c r="Q110" s="9"/>
      <c r="R110" s="10"/>
      <c r="S110" s="10"/>
      <c r="T110" s="10"/>
      <c r="U110" s="1">
        <f aca="true" t="shared" si="23" ref="U110:U131">D110+H110+L110+P110+T110</f>
        <v>0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0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/>
      <c r="B111" s="10"/>
      <c r="C111" s="10"/>
      <c r="D111" s="10"/>
      <c r="E111" s="9"/>
      <c r="F111" s="10"/>
      <c r="G111" s="10"/>
      <c r="H111" s="10"/>
      <c r="I111" s="9"/>
      <c r="J111" s="10"/>
      <c r="K111" s="10"/>
      <c r="L111" s="10"/>
      <c r="M111" s="9"/>
      <c r="N111" s="10"/>
      <c r="O111" s="10"/>
      <c r="P111" s="10"/>
      <c r="Q111" s="9"/>
      <c r="R111" s="10"/>
      <c r="S111" s="10"/>
      <c r="T111" s="10"/>
      <c r="U111" s="1">
        <f t="shared" si="23"/>
        <v>0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0</v>
      </c>
      <c r="Z111" s="11">
        <f t="shared" si="27"/>
        <v>0</v>
      </c>
    </row>
    <row r="112" spans="1:26" ht="12.75">
      <c r="A112" s="9"/>
      <c r="B112" s="10"/>
      <c r="C112" s="10"/>
      <c r="D112" s="10"/>
      <c r="E112" s="9"/>
      <c r="F112" s="10"/>
      <c r="G112" s="10"/>
      <c r="H112" s="10"/>
      <c r="I112" s="9"/>
      <c r="J112" s="10"/>
      <c r="K112" s="10"/>
      <c r="L112" s="10"/>
      <c r="M112" s="9"/>
      <c r="N112" s="10"/>
      <c r="O112" s="10"/>
      <c r="P112" s="10"/>
      <c r="Q112" s="9"/>
      <c r="R112" s="10"/>
      <c r="S112" s="10"/>
      <c r="T112" s="10"/>
      <c r="U112" s="1">
        <f t="shared" si="23"/>
        <v>0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0</v>
      </c>
      <c r="Z112" s="11">
        <f t="shared" si="27"/>
        <v>0</v>
      </c>
    </row>
    <row r="113" spans="1:26" ht="12.75">
      <c r="A113" s="9"/>
      <c r="B113" s="10"/>
      <c r="C113" s="10"/>
      <c r="D113" s="10"/>
      <c r="E113" s="9"/>
      <c r="F113" s="10"/>
      <c r="G113" s="10"/>
      <c r="H113" s="10"/>
      <c r="I113" s="9"/>
      <c r="J113" s="10"/>
      <c r="K113" s="10"/>
      <c r="L113" s="10"/>
      <c r="M113" s="9"/>
      <c r="N113" s="10"/>
      <c r="O113" s="10"/>
      <c r="P113" s="10"/>
      <c r="Q113" s="9"/>
      <c r="R113" s="10"/>
      <c r="S113" s="10"/>
      <c r="T113" s="10"/>
      <c r="U113" s="1">
        <f t="shared" si="23"/>
        <v>0</v>
      </c>
      <c r="V113" s="10" t="s">
        <v>19</v>
      </c>
      <c r="W113" s="11">
        <f t="shared" si="24"/>
        <v>0</v>
      </c>
      <c r="X113" s="11">
        <f t="shared" si="25"/>
        <v>0</v>
      </c>
      <c r="Y113" s="11">
        <f t="shared" si="26"/>
        <v>0</v>
      </c>
      <c r="Z113" s="11">
        <f t="shared" si="27"/>
        <v>0</v>
      </c>
    </row>
    <row r="114" spans="1:26" ht="12.75">
      <c r="A114" s="9"/>
      <c r="B114" s="10"/>
      <c r="C114" s="10"/>
      <c r="D114" s="10"/>
      <c r="E114" s="9"/>
      <c r="F114" s="10"/>
      <c r="G114" s="10"/>
      <c r="H114" s="10"/>
      <c r="I114" s="9"/>
      <c r="J114" s="10"/>
      <c r="K114" s="10"/>
      <c r="L114" s="10"/>
      <c r="M114" s="9"/>
      <c r="N114" s="10"/>
      <c r="O114" s="10"/>
      <c r="P114" s="10"/>
      <c r="Q114" s="9"/>
      <c r="R114" s="10"/>
      <c r="S114" s="10"/>
      <c r="T114" s="10"/>
      <c r="U114" s="1">
        <f t="shared" si="23"/>
        <v>0</v>
      </c>
      <c r="V114" s="10" t="s">
        <v>21</v>
      </c>
      <c r="W114" s="11">
        <f t="shared" si="24"/>
        <v>0</v>
      </c>
      <c r="X114" s="11">
        <f t="shared" si="25"/>
        <v>0</v>
      </c>
      <c r="Y114" s="11">
        <f t="shared" si="26"/>
        <v>0</v>
      </c>
      <c r="Z114" s="11">
        <f t="shared" si="27"/>
        <v>0</v>
      </c>
    </row>
    <row r="115" spans="1:26" ht="12.75">
      <c r="A115" s="9"/>
      <c r="B115" s="10"/>
      <c r="C115" s="10"/>
      <c r="D115" s="10"/>
      <c r="E115" s="9"/>
      <c r="F115" s="10"/>
      <c r="G115" s="10"/>
      <c r="H115" s="10"/>
      <c r="I115" s="9"/>
      <c r="J115" s="10"/>
      <c r="K115" s="10"/>
      <c r="L115" s="10"/>
      <c r="M115" s="9"/>
      <c r="N115" s="10"/>
      <c r="O115" s="10"/>
      <c r="P115" s="10"/>
      <c r="Q115" s="9"/>
      <c r="R115" s="10"/>
      <c r="S115" s="10"/>
      <c r="T115" s="10"/>
      <c r="U115" s="1">
        <f t="shared" si="23"/>
        <v>0</v>
      </c>
      <c r="V115" s="10" t="s">
        <v>22</v>
      </c>
      <c r="W115" s="11">
        <f t="shared" si="24"/>
        <v>0</v>
      </c>
      <c r="X115" s="11">
        <f t="shared" si="25"/>
        <v>0</v>
      </c>
      <c r="Y115" s="11">
        <f t="shared" si="26"/>
        <v>0</v>
      </c>
      <c r="Z115" s="11">
        <f t="shared" si="27"/>
        <v>0</v>
      </c>
    </row>
    <row r="116" spans="1:26" ht="12.75">
      <c r="A116" s="9"/>
      <c r="B116" s="10"/>
      <c r="C116" s="10"/>
      <c r="D116" s="10"/>
      <c r="E116" s="9"/>
      <c r="F116" s="10"/>
      <c r="G116" s="10"/>
      <c r="H116" s="10"/>
      <c r="I116" s="9"/>
      <c r="J116" s="10"/>
      <c r="K116" s="10"/>
      <c r="L116" s="10"/>
      <c r="M116" s="9"/>
      <c r="N116" s="10"/>
      <c r="O116" s="10"/>
      <c r="P116" s="10"/>
      <c r="Q116" s="9"/>
      <c r="R116" s="10"/>
      <c r="S116" s="10"/>
      <c r="T116" s="10"/>
      <c r="U116" s="1">
        <f t="shared" si="23"/>
        <v>0</v>
      </c>
      <c r="V116" s="10" t="s">
        <v>19</v>
      </c>
      <c r="W116" s="11">
        <f t="shared" si="24"/>
        <v>0</v>
      </c>
      <c r="X116" s="11">
        <f t="shared" si="25"/>
        <v>0</v>
      </c>
      <c r="Y116" s="11">
        <f t="shared" si="26"/>
        <v>0</v>
      </c>
      <c r="Z116" s="11">
        <f t="shared" si="27"/>
        <v>0</v>
      </c>
    </row>
    <row r="117" spans="1:26" ht="12.75">
      <c r="A117" s="9"/>
      <c r="B117" s="10"/>
      <c r="C117" s="10"/>
      <c r="D117" s="10"/>
      <c r="E117" s="9"/>
      <c r="F117" s="10"/>
      <c r="G117" s="10"/>
      <c r="H117" s="10"/>
      <c r="I117" s="9"/>
      <c r="J117" s="10"/>
      <c r="K117" s="10"/>
      <c r="L117" s="10"/>
      <c r="M117" s="9"/>
      <c r="N117" s="10"/>
      <c r="O117" s="10"/>
      <c r="P117" s="10"/>
      <c r="Q117" s="9"/>
      <c r="R117" s="10"/>
      <c r="S117" s="10"/>
      <c r="T117" s="10"/>
      <c r="U117" s="1">
        <f t="shared" si="23"/>
        <v>0</v>
      </c>
      <c r="V117" s="10" t="s">
        <v>21</v>
      </c>
      <c r="W117" s="11">
        <f t="shared" si="24"/>
        <v>0</v>
      </c>
      <c r="X117" s="11">
        <f t="shared" si="25"/>
        <v>0</v>
      </c>
      <c r="Y117" s="11">
        <f t="shared" si="26"/>
        <v>0</v>
      </c>
      <c r="Z117" s="11">
        <f t="shared" si="27"/>
        <v>0</v>
      </c>
    </row>
    <row r="118" spans="1:26" ht="12.75">
      <c r="A118" s="9"/>
      <c r="B118" s="10"/>
      <c r="C118" s="10"/>
      <c r="D118" s="10"/>
      <c r="E118" s="9"/>
      <c r="F118" s="10"/>
      <c r="G118" s="10"/>
      <c r="H118" s="10"/>
      <c r="I118" s="9"/>
      <c r="J118" s="10"/>
      <c r="K118" s="10"/>
      <c r="L118" s="10"/>
      <c r="M118" s="9"/>
      <c r="N118" s="10"/>
      <c r="O118" s="10"/>
      <c r="P118" s="10"/>
      <c r="Q118" s="9"/>
      <c r="R118" s="10"/>
      <c r="S118" s="10"/>
      <c r="T118" s="10"/>
      <c r="U118" s="1">
        <f t="shared" si="23"/>
        <v>0</v>
      </c>
      <c r="V118" s="10" t="s">
        <v>22</v>
      </c>
      <c r="W118" s="11">
        <f t="shared" si="24"/>
        <v>0</v>
      </c>
      <c r="X118" s="11">
        <f t="shared" si="25"/>
        <v>0</v>
      </c>
      <c r="Y118" s="11">
        <f t="shared" si="26"/>
        <v>0</v>
      </c>
      <c r="Z118" s="11">
        <f t="shared" si="27"/>
        <v>0</v>
      </c>
    </row>
    <row r="119" spans="1:26" ht="12.75">
      <c r="A119" s="9"/>
      <c r="B119" s="10"/>
      <c r="C119" s="10"/>
      <c r="D119" s="10"/>
      <c r="E119" s="9"/>
      <c r="F119" s="10"/>
      <c r="G119" s="10"/>
      <c r="H119" s="10"/>
      <c r="I119" s="9"/>
      <c r="J119" s="10"/>
      <c r="K119" s="10"/>
      <c r="L119" s="10"/>
      <c r="M119" s="9"/>
      <c r="N119" s="10"/>
      <c r="O119" s="10"/>
      <c r="P119" s="10"/>
      <c r="Q119" s="9"/>
      <c r="R119" s="10"/>
      <c r="S119" s="10"/>
      <c r="T119" s="10"/>
      <c r="U119" s="1">
        <f t="shared" si="23"/>
        <v>0</v>
      </c>
      <c r="V119" s="10" t="s">
        <v>19</v>
      </c>
      <c r="W119" s="11">
        <f t="shared" si="24"/>
        <v>0</v>
      </c>
      <c r="X119" s="11">
        <f t="shared" si="25"/>
        <v>0</v>
      </c>
      <c r="Y119" s="11">
        <f t="shared" si="26"/>
        <v>0</v>
      </c>
      <c r="Z119" s="11">
        <f t="shared" si="27"/>
        <v>0</v>
      </c>
    </row>
    <row r="120" spans="1:26" ht="12.75">
      <c r="A120" s="9"/>
      <c r="B120" s="10"/>
      <c r="C120" s="10"/>
      <c r="D120" s="10"/>
      <c r="E120" s="9"/>
      <c r="F120" s="10"/>
      <c r="G120" s="10"/>
      <c r="H120" s="10"/>
      <c r="I120" s="9"/>
      <c r="J120" s="10"/>
      <c r="K120" s="10"/>
      <c r="L120" s="10"/>
      <c r="M120" s="9"/>
      <c r="N120" s="10"/>
      <c r="O120" s="10"/>
      <c r="P120" s="10"/>
      <c r="Q120" s="9"/>
      <c r="R120" s="10"/>
      <c r="S120" s="10"/>
      <c r="T120" s="10"/>
      <c r="U120" s="1">
        <f t="shared" si="23"/>
        <v>0</v>
      </c>
      <c r="V120" s="10" t="s">
        <v>21</v>
      </c>
      <c r="W120" s="11">
        <f t="shared" si="24"/>
        <v>0</v>
      </c>
      <c r="X120" s="11">
        <f t="shared" si="25"/>
        <v>0</v>
      </c>
      <c r="Y120" s="11">
        <f t="shared" si="26"/>
        <v>0</v>
      </c>
      <c r="Z120" s="11">
        <f t="shared" si="27"/>
        <v>0</v>
      </c>
    </row>
    <row r="121" spans="1:26" ht="12.75">
      <c r="A121" s="9"/>
      <c r="B121" s="10"/>
      <c r="C121" s="10"/>
      <c r="D121" s="10"/>
      <c r="E121" s="9"/>
      <c r="F121" s="10"/>
      <c r="G121" s="10"/>
      <c r="H121" s="10"/>
      <c r="I121" s="9"/>
      <c r="J121" s="10"/>
      <c r="K121" s="10"/>
      <c r="L121" s="10"/>
      <c r="M121" s="9"/>
      <c r="N121" s="10"/>
      <c r="O121" s="10"/>
      <c r="P121" s="10"/>
      <c r="Q121" s="9"/>
      <c r="R121" s="10"/>
      <c r="S121" s="10"/>
      <c r="T121" s="10"/>
      <c r="U121" s="1">
        <f t="shared" si="23"/>
        <v>0</v>
      </c>
      <c r="V121" s="10" t="s">
        <v>22</v>
      </c>
      <c r="W121" s="11">
        <f t="shared" si="24"/>
        <v>0</v>
      </c>
      <c r="X121" s="11">
        <f t="shared" si="25"/>
        <v>0</v>
      </c>
      <c r="Y121" s="11">
        <f t="shared" si="26"/>
        <v>0</v>
      </c>
      <c r="Z121" s="11">
        <f t="shared" si="27"/>
        <v>0</v>
      </c>
    </row>
    <row r="122" spans="1:26" ht="12.75">
      <c r="A122" s="15"/>
      <c r="B122" s="16"/>
      <c r="C122" s="16"/>
      <c r="D122" s="17"/>
      <c r="E122" s="15"/>
      <c r="F122" s="16"/>
      <c r="G122" s="16"/>
      <c r="H122" s="17"/>
      <c r="I122" s="15"/>
      <c r="J122" s="16"/>
      <c r="K122" s="16"/>
      <c r="L122" s="17"/>
      <c r="M122" s="15"/>
      <c r="N122" s="16"/>
      <c r="O122" s="16"/>
      <c r="P122" s="17"/>
      <c r="Q122" s="15"/>
      <c r="R122" s="16"/>
      <c r="S122" s="16"/>
      <c r="T122" s="17"/>
      <c r="U122" s="1">
        <f t="shared" si="23"/>
        <v>0</v>
      </c>
      <c r="V122" s="16" t="s">
        <v>24</v>
      </c>
      <c r="W122" s="11">
        <f t="shared" si="24"/>
        <v>0</v>
      </c>
      <c r="X122" s="11">
        <f t="shared" si="25"/>
        <v>0</v>
      </c>
      <c r="Y122" s="11">
        <f t="shared" si="26"/>
        <v>0</v>
      </c>
      <c r="Z122" s="11">
        <f t="shared" si="27"/>
        <v>0</v>
      </c>
    </row>
    <row r="123" spans="1:26" ht="12.75">
      <c r="A123" s="19"/>
      <c r="B123" s="16"/>
      <c r="C123" s="17"/>
      <c r="D123" s="17"/>
      <c r="E123" s="19"/>
      <c r="F123" s="16"/>
      <c r="G123" s="17"/>
      <c r="H123" s="17"/>
      <c r="I123" s="19"/>
      <c r="J123" s="16"/>
      <c r="K123" s="17"/>
      <c r="L123" s="17"/>
      <c r="M123" s="19"/>
      <c r="N123" s="16"/>
      <c r="O123" s="17"/>
      <c r="P123" s="17"/>
      <c r="Q123" s="19"/>
      <c r="R123" s="16"/>
      <c r="S123" s="17"/>
      <c r="T123" s="17"/>
      <c r="U123" s="1">
        <f t="shared" si="23"/>
        <v>0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0</v>
      </c>
    </row>
    <row r="124" spans="1:26" ht="12.75">
      <c r="A124" s="9"/>
      <c r="B124" s="10"/>
      <c r="C124" s="10"/>
      <c r="D124" s="10"/>
      <c r="E124" s="9"/>
      <c r="F124" s="10"/>
      <c r="G124" s="10"/>
      <c r="H124" s="10"/>
      <c r="I124" s="9"/>
      <c r="J124" s="10"/>
      <c r="K124" s="10"/>
      <c r="L124" s="10"/>
      <c r="M124" s="9"/>
      <c r="N124" s="10"/>
      <c r="O124" s="10"/>
      <c r="P124" s="10"/>
      <c r="Q124" s="9"/>
      <c r="R124" s="10"/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/>
      <c r="C125" s="10"/>
      <c r="D125" s="10"/>
      <c r="E125" s="9"/>
      <c r="F125" s="10"/>
      <c r="G125" s="10"/>
      <c r="H125" s="10"/>
      <c r="I125" s="9"/>
      <c r="J125" s="10"/>
      <c r="K125" s="10"/>
      <c r="L125" s="10"/>
      <c r="M125" s="9"/>
      <c r="N125" s="10"/>
      <c r="O125" s="10"/>
      <c r="P125" s="10"/>
      <c r="Q125" s="9"/>
      <c r="R125" s="10"/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/>
      <c r="C126" s="10"/>
      <c r="D126" s="10"/>
      <c r="E126" s="9"/>
      <c r="F126" s="10"/>
      <c r="G126" s="10"/>
      <c r="H126" s="10"/>
      <c r="I126" s="9"/>
      <c r="J126" s="10"/>
      <c r="K126" s="10"/>
      <c r="L126" s="10"/>
      <c r="M126" s="9"/>
      <c r="N126" s="10"/>
      <c r="O126" s="10"/>
      <c r="P126" s="10"/>
      <c r="Q126" s="9"/>
      <c r="R126" s="10"/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/>
      <c r="C127" s="10"/>
      <c r="D127" s="10"/>
      <c r="E127" s="9"/>
      <c r="F127" s="10"/>
      <c r="G127" s="10"/>
      <c r="H127" s="10"/>
      <c r="I127" s="9"/>
      <c r="J127" s="10"/>
      <c r="K127" s="10"/>
      <c r="L127" s="10"/>
      <c r="M127" s="9"/>
      <c r="N127" s="10"/>
      <c r="O127" s="10"/>
      <c r="P127" s="10"/>
      <c r="Q127" s="9"/>
      <c r="R127" s="10"/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/>
      <c r="C128" s="10"/>
      <c r="D128" s="10"/>
      <c r="E128" s="9"/>
      <c r="F128" s="10"/>
      <c r="G128" s="10"/>
      <c r="H128" s="10"/>
      <c r="I128" s="9"/>
      <c r="J128" s="10"/>
      <c r="K128" s="10"/>
      <c r="L128" s="10"/>
      <c r="M128" s="9"/>
      <c r="N128" s="10"/>
      <c r="O128" s="10"/>
      <c r="P128" s="10"/>
      <c r="Q128" s="9"/>
      <c r="R128" s="10"/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/>
      <c r="C129" s="10"/>
      <c r="D129" s="10"/>
      <c r="E129" s="9"/>
      <c r="F129" s="10"/>
      <c r="G129" s="10"/>
      <c r="H129" s="10"/>
      <c r="I129" s="9"/>
      <c r="J129" s="10"/>
      <c r="K129" s="10"/>
      <c r="L129" s="10"/>
      <c r="M129" s="9"/>
      <c r="N129" s="10"/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/>
      <c r="B130" s="10"/>
      <c r="C130" s="10"/>
      <c r="D130" s="10"/>
      <c r="E130" s="9"/>
      <c r="F130" s="10"/>
      <c r="G130" s="10"/>
      <c r="H130" s="10"/>
      <c r="I130" s="9"/>
      <c r="J130" s="10"/>
      <c r="K130" s="10"/>
      <c r="L130" s="10"/>
      <c r="M130" s="9"/>
      <c r="N130" s="10"/>
      <c r="O130" s="10"/>
      <c r="P130" s="10"/>
      <c r="Q130" s="9"/>
      <c r="R130" s="10"/>
      <c r="S130" s="10"/>
      <c r="T130" s="10"/>
      <c r="U130" s="1">
        <f t="shared" si="23"/>
        <v>0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/>
      <c r="B131" s="21"/>
      <c r="C131" s="21"/>
      <c r="D131" s="22"/>
      <c r="E131" s="20"/>
      <c r="F131" s="21"/>
      <c r="G131" s="21"/>
      <c r="H131" s="22"/>
      <c r="I131" s="20"/>
      <c r="J131" s="21"/>
      <c r="K131" s="21"/>
      <c r="L131" s="22"/>
      <c r="M131" s="20"/>
      <c r="N131" s="21"/>
      <c r="O131" s="21"/>
      <c r="P131" s="22"/>
      <c r="Q131" s="20"/>
      <c r="R131" s="21"/>
      <c r="S131" s="21"/>
      <c r="T131" s="22"/>
      <c r="U131" s="1">
        <f t="shared" si="23"/>
        <v>0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812</v>
      </c>
    </row>
  </sheetData>
  <sheetProtection selectLockedCells="1" selectUnlockedCells="1"/>
  <mergeCells count="55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landscape" paperSize="77" scale="98"/>
  <headerFooter alignWithMargins="0">
    <oddHeader>&amp;C&amp;"Arial,Normalny"&amp;10"Z nadzieją w przyszłość - droga do samodzielności"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K132"/>
  <sheetViews>
    <sheetView zoomScale="85" zoomScaleNormal="85" workbookViewId="0" topLeftCell="R1">
      <selection activeCell="AH21" sqref="AH21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81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 t="s">
        <v>1</v>
      </c>
      <c r="B3" s="3"/>
      <c r="C3" s="3"/>
      <c r="D3" s="3"/>
      <c r="E3" s="3" t="s">
        <v>2</v>
      </c>
      <c r="F3" s="3"/>
      <c r="G3" s="3"/>
      <c r="H3" s="3"/>
      <c r="I3" s="3" t="s">
        <v>3</v>
      </c>
      <c r="J3" s="3"/>
      <c r="K3" s="3"/>
      <c r="L3" s="3"/>
      <c r="M3" s="3" t="s">
        <v>4</v>
      </c>
      <c r="N3" s="3"/>
      <c r="O3" s="3"/>
      <c r="P3" s="3"/>
      <c r="Q3" s="3" t="s">
        <v>5</v>
      </c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36" ht="12.75">
      <c r="A4" s="24" t="s">
        <v>82</v>
      </c>
      <c r="B4" s="24"/>
      <c r="C4" s="24"/>
      <c r="D4" s="24"/>
      <c r="E4" s="24" t="s">
        <v>83</v>
      </c>
      <c r="F4" s="24"/>
      <c r="G4" s="24"/>
      <c r="H4" s="24"/>
      <c r="I4" s="24" t="s">
        <v>84</v>
      </c>
      <c r="J4" s="24"/>
      <c r="K4" s="24"/>
      <c r="L4" s="24"/>
      <c r="M4" s="24" t="s">
        <v>85</v>
      </c>
      <c r="N4" s="24"/>
      <c r="O4" s="24"/>
      <c r="P4" s="24"/>
      <c r="Q4" s="25" t="s">
        <v>86</v>
      </c>
      <c r="R4" s="25"/>
      <c r="S4" s="25"/>
      <c r="T4" s="25"/>
      <c r="AC4" s="1" t="s">
        <v>8</v>
      </c>
      <c r="AI4" s="1" t="s">
        <v>74</v>
      </c>
      <c r="AJ4" s="1" t="s">
        <v>87</v>
      </c>
    </row>
    <row r="5" spans="1:3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7" ht="12.75">
      <c r="A6" s="9" t="s">
        <v>18</v>
      </c>
      <c r="B6" s="10" t="s">
        <v>19</v>
      </c>
      <c r="C6" s="10">
        <v>2</v>
      </c>
      <c r="D6" s="10">
        <v>2</v>
      </c>
      <c r="E6" s="9" t="s">
        <v>18</v>
      </c>
      <c r="F6" s="10" t="s">
        <v>19</v>
      </c>
      <c r="G6" s="10">
        <v>2</v>
      </c>
      <c r="H6" s="10">
        <v>2</v>
      </c>
      <c r="I6" s="9" t="s">
        <v>18</v>
      </c>
      <c r="J6" s="10" t="s">
        <v>19</v>
      </c>
      <c r="K6" s="10">
        <v>1</v>
      </c>
      <c r="L6" s="10">
        <v>2</v>
      </c>
      <c r="M6" s="9" t="s">
        <v>18</v>
      </c>
      <c r="N6" s="10" t="s">
        <v>19</v>
      </c>
      <c r="O6" s="10">
        <v>2</v>
      </c>
      <c r="P6" s="10">
        <v>2</v>
      </c>
      <c r="Q6" s="9" t="s">
        <v>18</v>
      </c>
      <c r="R6" s="10" t="s">
        <v>19</v>
      </c>
      <c r="S6" s="10">
        <v>4</v>
      </c>
      <c r="T6" s="10">
        <v>2</v>
      </c>
      <c r="U6" s="1">
        <f aca="true" t="shared" si="0" ref="U6:U27">D6+H6+L6+P6+T6</f>
        <v>10</v>
      </c>
      <c r="V6" s="10" t="s">
        <v>19</v>
      </c>
      <c r="W6" s="11">
        <f aca="true" t="shared" si="1" ref="W6:W27">IF($C6=1,$D6)+IF($G6=1,$H6)+IF($K6=1,$L6)+IF($O6=1,$P6)+IF($S6=1,$T6)</f>
        <v>2</v>
      </c>
      <c r="X6" s="11">
        <f aca="true" t="shared" si="2" ref="X6:X27">IF($C6=2,$D6)+IF($G6=2,$H6)+IF($K6=2,$L6)+IF($O6=2,$P6)+IF($S6=2,$T6)</f>
        <v>6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2</v>
      </c>
      <c r="AB6" s="12" t="s">
        <v>20</v>
      </c>
      <c r="AC6" s="1">
        <f aca="true" t="shared" si="5" ref="AC6:AF8">W6+W9+W12+W15+W32+W35+W38+W41+W58+W61+W64+W67+W84+W87+W90+W93+W110+W113+W116+W119</f>
        <v>36</v>
      </c>
      <c r="AD6" s="1">
        <f t="shared" si="5"/>
        <v>32</v>
      </c>
      <c r="AE6" s="1">
        <f t="shared" si="5"/>
        <v>28</v>
      </c>
      <c r="AF6" s="1">
        <f t="shared" si="5"/>
        <v>24</v>
      </c>
      <c r="AG6" s="8">
        <f aca="true" t="shared" si="6" ref="AG6:AG12">SUM(AC6:AF6)</f>
        <v>120</v>
      </c>
      <c r="AI6" s="1">
        <v>120</v>
      </c>
      <c r="AJ6" s="1">
        <v>68</v>
      </c>
      <c r="AK6" s="1" t="s">
        <v>76</v>
      </c>
    </row>
    <row r="7" spans="1:37" ht="12.75">
      <c r="A7" s="9" t="s">
        <v>18</v>
      </c>
      <c r="B7" s="10" t="s">
        <v>21</v>
      </c>
      <c r="C7" s="10">
        <v>4</v>
      </c>
      <c r="D7" s="10">
        <v>2</v>
      </c>
      <c r="E7" s="9" t="s">
        <v>18</v>
      </c>
      <c r="F7" s="10" t="s">
        <v>21</v>
      </c>
      <c r="G7" s="10">
        <v>3</v>
      </c>
      <c r="H7" s="10">
        <v>2</v>
      </c>
      <c r="I7" s="9" t="s">
        <v>18</v>
      </c>
      <c r="J7" s="10" t="s">
        <v>21</v>
      </c>
      <c r="K7" s="10">
        <v>2</v>
      </c>
      <c r="L7" s="10">
        <v>2</v>
      </c>
      <c r="M7" s="9" t="s">
        <v>18</v>
      </c>
      <c r="N7" s="10" t="s">
        <v>21</v>
      </c>
      <c r="O7" s="10">
        <v>4</v>
      </c>
      <c r="P7" s="10">
        <v>2</v>
      </c>
      <c r="Q7" s="9" t="s">
        <v>18</v>
      </c>
      <c r="R7" s="10" t="s">
        <v>21</v>
      </c>
      <c r="S7" s="10">
        <v>2</v>
      </c>
      <c r="T7" s="10">
        <v>2</v>
      </c>
      <c r="U7" s="1">
        <f t="shared" si="0"/>
        <v>10</v>
      </c>
      <c r="V7" s="10" t="s">
        <v>21</v>
      </c>
      <c r="W7" s="11">
        <f t="shared" si="1"/>
        <v>0</v>
      </c>
      <c r="X7" s="11">
        <f t="shared" si="2"/>
        <v>4</v>
      </c>
      <c r="Y7" s="11">
        <f t="shared" si="3"/>
        <v>2</v>
      </c>
      <c r="Z7" s="11">
        <f t="shared" si="4"/>
        <v>4</v>
      </c>
      <c r="AB7" s="12" t="s">
        <v>21</v>
      </c>
      <c r="AC7" s="1">
        <f t="shared" si="5"/>
        <v>36</v>
      </c>
      <c r="AD7" s="1">
        <f t="shared" si="5"/>
        <v>50</v>
      </c>
      <c r="AE7" s="1">
        <f t="shared" si="5"/>
        <v>34</v>
      </c>
      <c r="AF7" s="1">
        <f t="shared" si="5"/>
        <v>32</v>
      </c>
      <c r="AG7" s="8">
        <f t="shared" si="6"/>
        <v>152</v>
      </c>
      <c r="AI7" s="1">
        <v>152</v>
      </c>
      <c r="AJ7" s="1">
        <v>90</v>
      </c>
      <c r="AK7" s="1" t="s">
        <v>77</v>
      </c>
    </row>
    <row r="8" spans="1:37" ht="12.75">
      <c r="A8" s="9" t="s">
        <v>23</v>
      </c>
      <c r="B8" s="10" t="s">
        <v>22</v>
      </c>
      <c r="C8" s="10">
        <v>4</v>
      </c>
      <c r="D8" s="10">
        <v>2</v>
      </c>
      <c r="E8" s="9" t="s">
        <v>23</v>
      </c>
      <c r="F8" s="10" t="s">
        <v>22</v>
      </c>
      <c r="G8" s="10">
        <v>3</v>
      </c>
      <c r="H8" s="10">
        <v>2</v>
      </c>
      <c r="I8" s="9" t="s">
        <v>23</v>
      </c>
      <c r="J8" s="10" t="s">
        <v>22</v>
      </c>
      <c r="K8" s="10">
        <v>1</v>
      </c>
      <c r="L8" s="10">
        <v>2</v>
      </c>
      <c r="M8" s="9" t="s">
        <v>23</v>
      </c>
      <c r="N8" s="10" t="s">
        <v>22</v>
      </c>
      <c r="O8" s="10">
        <v>4</v>
      </c>
      <c r="P8" s="10">
        <v>2</v>
      </c>
      <c r="Q8" s="9" t="s">
        <v>23</v>
      </c>
      <c r="R8" s="10" t="s">
        <v>22</v>
      </c>
      <c r="S8" s="10">
        <v>4</v>
      </c>
      <c r="T8" s="10">
        <v>2</v>
      </c>
      <c r="U8" s="1">
        <f t="shared" si="0"/>
        <v>10</v>
      </c>
      <c r="V8" s="10" t="s">
        <v>22</v>
      </c>
      <c r="W8" s="11">
        <f t="shared" si="1"/>
        <v>2</v>
      </c>
      <c r="X8" s="11">
        <f t="shared" si="2"/>
        <v>0</v>
      </c>
      <c r="Y8" s="11">
        <f t="shared" si="3"/>
        <v>2</v>
      </c>
      <c r="Z8" s="11">
        <f t="shared" si="4"/>
        <v>6</v>
      </c>
      <c r="AB8" s="12" t="s">
        <v>22</v>
      </c>
      <c r="AC8" s="1">
        <f t="shared" si="5"/>
        <v>38</v>
      </c>
      <c r="AD8" s="1">
        <f t="shared" si="5"/>
        <v>40</v>
      </c>
      <c r="AE8" s="1">
        <f t="shared" si="5"/>
        <v>36</v>
      </c>
      <c r="AF8" s="1">
        <f t="shared" si="5"/>
        <v>30</v>
      </c>
      <c r="AG8" s="8">
        <f t="shared" si="6"/>
        <v>144</v>
      </c>
      <c r="AI8" s="1">
        <v>144</v>
      </c>
      <c r="AJ8" s="1">
        <v>88</v>
      </c>
      <c r="AK8" s="1" t="s">
        <v>88</v>
      </c>
    </row>
    <row r="9" spans="1:35" ht="12.75">
      <c r="A9" s="9" t="s">
        <v>23</v>
      </c>
      <c r="B9" s="10" t="s">
        <v>19</v>
      </c>
      <c r="C9" s="10">
        <v>3</v>
      </c>
      <c r="D9" s="10">
        <v>2</v>
      </c>
      <c r="E9" s="9" t="s">
        <v>23</v>
      </c>
      <c r="F9" s="10" t="s">
        <v>19</v>
      </c>
      <c r="G9" s="10">
        <v>4</v>
      </c>
      <c r="H9" s="10">
        <v>2</v>
      </c>
      <c r="I9" s="9" t="s">
        <v>23</v>
      </c>
      <c r="J9" s="10" t="s">
        <v>19</v>
      </c>
      <c r="K9" s="10">
        <v>3</v>
      </c>
      <c r="L9" s="10">
        <v>2</v>
      </c>
      <c r="M9" s="9" t="s">
        <v>23</v>
      </c>
      <c r="N9" s="10" t="s">
        <v>19</v>
      </c>
      <c r="O9" s="10">
        <v>3</v>
      </c>
      <c r="P9" s="10">
        <v>2</v>
      </c>
      <c r="Q9" s="9" t="s">
        <v>23</v>
      </c>
      <c r="R9" s="10" t="s">
        <v>19</v>
      </c>
      <c r="S9" s="10">
        <v>3</v>
      </c>
      <c r="T9" s="10">
        <v>2</v>
      </c>
      <c r="U9" s="1">
        <f t="shared" si="0"/>
        <v>10</v>
      </c>
      <c r="V9" s="10" t="s">
        <v>19</v>
      </c>
      <c r="W9" s="11">
        <f t="shared" si="1"/>
        <v>0</v>
      </c>
      <c r="X9" s="11">
        <f t="shared" si="2"/>
        <v>0</v>
      </c>
      <c r="Y9" s="11">
        <f t="shared" si="3"/>
        <v>8</v>
      </c>
      <c r="Z9" s="11">
        <f t="shared" si="4"/>
        <v>2</v>
      </c>
      <c r="AB9" s="13" t="s">
        <v>24</v>
      </c>
      <c r="AC9" s="1">
        <f>W18+W19+W44+W45+W70+W71+W96+W97+W122+W123</f>
        <v>11</v>
      </c>
      <c r="AD9" s="1">
        <f>X18+X19+X44+X45+X70+X71+X96+X97+X122+X123</f>
        <v>9</v>
      </c>
      <c r="AE9" s="1">
        <f>Y18+Y19+Y44+Y45+Y70+Y71+Y96+Y97+Y122+Y123</f>
        <v>9</v>
      </c>
      <c r="AF9" s="1">
        <f>Z18+Z19+Z44+Z45+Z70+Z71+Z96+Z97+Z122+Z123</f>
        <v>9</v>
      </c>
      <c r="AG9" s="8">
        <f t="shared" si="6"/>
        <v>38</v>
      </c>
      <c r="AH9" s="1" t="s">
        <v>37</v>
      </c>
      <c r="AI9" s="1">
        <v>38</v>
      </c>
    </row>
    <row r="10" spans="1:37" ht="12.75">
      <c r="A10" s="9" t="s">
        <v>23</v>
      </c>
      <c r="B10" s="10" t="s">
        <v>21</v>
      </c>
      <c r="C10" s="10">
        <v>2</v>
      </c>
      <c r="D10" s="10">
        <v>2</v>
      </c>
      <c r="E10" s="9" t="s">
        <v>23</v>
      </c>
      <c r="F10" s="10" t="s">
        <v>21</v>
      </c>
      <c r="G10" s="10">
        <v>2</v>
      </c>
      <c r="H10" s="10">
        <v>2</v>
      </c>
      <c r="I10" s="9" t="s">
        <v>23</v>
      </c>
      <c r="J10" s="10" t="s">
        <v>21</v>
      </c>
      <c r="K10" s="10">
        <v>4</v>
      </c>
      <c r="L10" s="10">
        <v>2</v>
      </c>
      <c r="M10" s="9" t="s">
        <v>23</v>
      </c>
      <c r="N10" s="10" t="s">
        <v>21</v>
      </c>
      <c r="O10" s="10">
        <v>2</v>
      </c>
      <c r="P10" s="10">
        <v>2</v>
      </c>
      <c r="Q10" s="9" t="s">
        <v>23</v>
      </c>
      <c r="R10" s="10" t="s">
        <v>21</v>
      </c>
      <c r="S10" s="10">
        <v>1</v>
      </c>
      <c r="T10" s="10">
        <v>2</v>
      </c>
      <c r="U10" s="1">
        <f t="shared" si="0"/>
        <v>10</v>
      </c>
      <c r="V10" s="10" t="s">
        <v>21</v>
      </c>
      <c r="W10" s="11">
        <f t="shared" si="1"/>
        <v>2</v>
      </c>
      <c r="X10" s="11">
        <f t="shared" si="2"/>
        <v>6</v>
      </c>
      <c r="Y10" s="11">
        <f t="shared" si="3"/>
        <v>0</v>
      </c>
      <c r="Z10" s="11">
        <f t="shared" si="4"/>
        <v>2</v>
      </c>
      <c r="AB10" s="12" t="s">
        <v>25</v>
      </c>
      <c r="AC10" s="1">
        <f>W21+W20+W47+W46+W73+W72+W99+W98+W125+W124</f>
        <v>7</v>
      </c>
      <c r="AD10" s="1">
        <f>X21+X20+X47+X46+X73+X72+X99+X98+X125+X124</f>
        <v>5</v>
      </c>
      <c r="AE10" s="1">
        <f>Y21+Y20+Y47+Y46+Y73+Y72+Y99+Y98+Y125+Y124</f>
        <v>8</v>
      </c>
      <c r="AF10" s="1">
        <f>Z21+Z20+Z47+Z46+Z73+Z72+Z99+Z98+Z125+Z124</f>
        <v>8</v>
      </c>
      <c r="AG10" s="8">
        <f t="shared" si="6"/>
        <v>28</v>
      </c>
      <c r="AH10" s="1">
        <v>8</v>
      </c>
      <c r="AI10" s="1">
        <v>28</v>
      </c>
      <c r="AJ10" s="1">
        <v>22</v>
      </c>
      <c r="AK10" s="1" t="s">
        <v>89</v>
      </c>
    </row>
    <row r="11" spans="1:37" ht="12.75">
      <c r="A11" s="9" t="s">
        <v>27</v>
      </c>
      <c r="B11" s="10" t="s">
        <v>22</v>
      </c>
      <c r="C11" s="10">
        <v>2</v>
      </c>
      <c r="D11" s="10">
        <v>2</v>
      </c>
      <c r="E11" s="9" t="s">
        <v>27</v>
      </c>
      <c r="F11" s="10" t="s">
        <v>22</v>
      </c>
      <c r="G11" s="10">
        <v>2</v>
      </c>
      <c r="H11" s="10">
        <v>2</v>
      </c>
      <c r="I11" s="9" t="s">
        <v>27</v>
      </c>
      <c r="J11" s="10" t="s">
        <v>22</v>
      </c>
      <c r="K11" s="10">
        <v>2</v>
      </c>
      <c r="L11" s="10">
        <v>2</v>
      </c>
      <c r="M11" s="9" t="s">
        <v>27</v>
      </c>
      <c r="N11" s="10" t="s">
        <v>22</v>
      </c>
      <c r="O11" s="10">
        <v>2</v>
      </c>
      <c r="P11" s="10">
        <v>2</v>
      </c>
      <c r="Q11" s="9" t="s">
        <v>27</v>
      </c>
      <c r="R11" s="10" t="s">
        <v>22</v>
      </c>
      <c r="S11" s="10">
        <v>2</v>
      </c>
      <c r="T11" s="10">
        <v>2</v>
      </c>
      <c r="U11" s="1">
        <f t="shared" si="0"/>
        <v>10</v>
      </c>
      <c r="V11" s="10" t="s">
        <v>22</v>
      </c>
      <c r="W11" s="11">
        <f t="shared" si="1"/>
        <v>0</v>
      </c>
      <c r="X11" s="11">
        <f t="shared" si="2"/>
        <v>10</v>
      </c>
      <c r="Y11" s="11">
        <f t="shared" si="3"/>
        <v>0</v>
      </c>
      <c r="Z11" s="11">
        <f t="shared" si="4"/>
        <v>0</v>
      </c>
      <c r="AB11" s="12" t="s">
        <v>26</v>
      </c>
      <c r="AC11" s="1">
        <f aca="true" t="shared" si="7" ref="AC11:AF16">W22+W48+W74+W100+W126</f>
        <v>3</v>
      </c>
      <c r="AD11" s="1">
        <f t="shared" si="7"/>
        <v>0</v>
      </c>
      <c r="AE11" s="1">
        <f t="shared" si="7"/>
        <v>3</v>
      </c>
      <c r="AF11" s="1">
        <f t="shared" si="7"/>
        <v>0</v>
      </c>
      <c r="AG11" s="8">
        <f t="shared" si="6"/>
        <v>6</v>
      </c>
      <c r="AH11" s="1" t="s">
        <v>37</v>
      </c>
      <c r="AI11" s="1">
        <v>10</v>
      </c>
      <c r="AJ11" s="1">
        <v>10</v>
      </c>
      <c r="AK11" s="1" t="s">
        <v>89</v>
      </c>
    </row>
    <row r="12" spans="1:34" ht="12.75">
      <c r="A12" s="9" t="s">
        <v>27</v>
      </c>
      <c r="B12" s="10" t="s">
        <v>19</v>
      </c>
      <c r="C12" s="10">
        <v>1</v>
      </c>
      <c r="D12" s="10">
        <v>2</v>
      </c>
      <c r="E12" s="9" t="s">
        <v>27</v>
      </c>
      <c r="F12" s="10" t="s">
        <v>19</v>
      </c>
      <c r="G12" s="10">
        <v>1</v>
      </c>
      <c r="H12" s="10">
        <v>2</v>
      </c>
      <c r="I12" s="9" t="s">
        <v>27</v>
      </c>
      <c r="J12" s="10" t="s">
        <v>19</v>
      </c>
      <c r="K12" s="10">
        <v>4</v>
      </c>
      <c r="L12" s="10">
        <v>2</v>
      </c>
      <c r="M12" s="9" t="s">
        <v>27</v>
      </c>
      <c r="N12" s="10" t="s">
        <v>19</v>
      </c>
      <c r="O12" s="10">
        <v>1</v>
      </c>
      <c r="P12" s="10">
        <v>2</v>
      </c>
      <c r="Q12" s="9" t="s">
        <v>27</v>
      </c>
      <c r="R12" s="10" t="s">
        <v>19</v>
      </c>
      <c r="S12" s="10">
        <v>1</v>
      </c>
      <c r="T12" s="10">
        <v>2</v>
      </c>
      <c r="U12" s="1">
        <f t="shared" si="0"/>
        <v>10</v>
      </c>
      <c r="V12" s="10" t="s">
        <v>19</v>
      </c>
      <c r="W12" s="11">
        <f t="shared" si="1"/>
        <v>8</v>
      </c>
      <c r="X12" s="11">
        <f t="shared" si="2"/>
        <v>0</v>
      </c>
      <c r="Y12" s="11">
        <f t="shared" si="3"/>
        <v>0</v>
      </c>
      <c r="Z12" s="11">
        <f t="shared" si="4"/>
        <v>2</v>
      </c>
      <c r="AB12" s="12" t="s">
        <v>26</v>
      </c>
      <c r="AC12" s="1">
        <f t="shared" si="7"/>
        <v>0</v>
      </c>
      <c r="AD12" s="1">
        <f t="shared" si="7"/>
        <v>2</v>
      </c>
      <c r="AE12" s="1">
        <f t="shared" si="7"/>
        <v>0</v>
      </c>
      <c r="AF12" s="1">
        <f t="shared" si="7"/>
        <v>2</v>
      </c>
      <c r="AG12" s="8">
        <f t="shared" si="6"/>
        <v>4</v>
      </c>
      <c r="AH12" s="1" t="s">
        <v>37</v>
      </c>
    </row>
    <row r="13" spans="1:37" ht="12.75">
      <c r="A13" s="9" t="s">
        <v>27</v>
      </c>
      <c r="B13" s="10" t="s">
        <v>21</v>
      </c>
      <c r="C13" s="10">
        <v>3</v>
      </c>
      <c r="D13" s="10">
        <v>2</v>
      </c>
      <c r="E13" s="9" t="s">
        <v>27</v>
      </c>
      <c r="F13" s="10" t="s">
        <v>21</v>
      </c>
      <c r="G13" s="10">
        <v>4</v>
      </c>
      <c r="H13" s="10">
        <v>2</v>
      </c>
      <c r="I13" s="9" t="s">
        <v>27</v>
      </c>
      <c r="J13" s="10" t="s">
        <v>21</v>
      </c>
      <c r="K13" s="10">
        <v>1</v>
      </c>
      <c r="L13" s="10">
        <v>2</v>
      </c>
      <c r="M13" s="9" t="s">
        <v>27</v>
      </c>
      <c r="N13" s="10" t="s">
        <v>21</v>
      </c>
      <c r="O13" s="10">
        <v>3</v>
      </c>
      <c r="P13" s="10">
        <v>2</v>
      </c>
      <c r="Q13" s="9" t="s">
        <v>27</v>
      </c>
      <c r="R13" s="10" t="s">
        <v>21</v>
      </c>
      <c r="S13" s="10">
        <v>4</v>
      </c>
      <c r="T13" s="10">
        <v>2</v>
      </c>
      <c r="U13" s="1">
        <f t="shared" si="0"/>
        <v>10</v>
      </c>
      <c r="V13" s="10" t="s">
        <v>21</v>
      </c>
      <c r="W13" s="11">
        <f t="shared" si="1"/>
        <v>2</v>
      </c>
      <c r="X13" s="11">
        <f t="shared" si="2"/>
        <v>0</v>
      </c>
      <c r="Y13" s="11">
        <f t="shared" si="3"/>
        <v>4</v>
      </c>
      <c r="Z13" s="11">
        <f t="shared" si="4"/>
        <v>4</v>
      </c>
      <c r="AB13" s="12" t="s">
        <v>28</v>
      </c>
      <c r="AC13" s="1">
        <f t="shared" si="7"/>
        <v>0</v>
      </c>
      <c r="AD13" s="1">
        <f t="shared" si="7"/>
        <v>3</v>
      </c>
      <c r="AE13" s="1">
        <f t="shared" si="7"/>
        <v>3</v>
      </c>
      <c r="AF13" s="1">
        <f t="shared" si="7"/>
        <v>6</v>
      </c>
      <c r="AG13" s="8">
        <f>U24+U50+U76+U102+U128</f>
        <v>12</v>
      </c>
      <c r="AH13" s="1" t="s">
        <v>37</v>
      </c>
      <c r="AI13" s="1">
        <v>12</v>
      </c>
      <c r="AJ13" s="1">
        <v>9</v>
      </c>
      <c r="AK13" s="1" t="s">
        <v>80</v>
      </c>
    </row>
    <row r="14" spans="1:37" ht="12.75">
      <c r="A14" s="9" t="s">
        <v>30</v>
      </c>
      <c r="B14" s="10" t="s">
        <v>22</v>
      </c>
      <c r="C14" s="10">
        <v>3</v>
      </c>
      <c r="D14" s="10">
        <v>2</v>
      </c>
      <c r="E14" s="9" t="s">
        <v>30</v>
      </c>
      <c r="F14" s="10" t="s">
        <v>22</v>
      </c>
      <c r="G14" s="10">
        <v>4</v>
      </c>
      <c r="H14" s="10">
        <v>2</v>
      </c>
      <c r="I14" s="9" t="s">
        <v>30</v>
      </c>
      <c r="J14" s="10" t="s">
        <v>22</v>
      </c>
      <c r="K14" s="10">
        <v>1</v>
      </c>
      <c r="L14" s="10">
        <v>2</v>
      </c>
      <c r="M14" s="9" t="s">
        <v>30</v>
      </c>
      <c r="N14" s="10" t="s">
        <v>22</v>
      </c>
      <c r="O14" s="10">
        <v>3</v>
      </c>
      <c r="P14" s="10">
        <v>2</v>
      </c>
      <c r="Q14" s="9" t="s">
        <v>30</v>
      </c>
      <c r="R14" s="10" t="s">
        <v>22</v>
      </c>
      <c r="S14" s="10">
        <v>3</v>
      </c>
      <c r="T14" s="10">
        <v>2</v>
      </c>
      <c r="U14" s="1">
        <f t="shared" si="0"/>
        <v>10</v>
      </c>
      <c r="V14" s="10" t="s">
        <v>22</v>
      </c>
      <c r="W14" s="11">
        <f t="shared" si="1"/>
        <v>2</v>
      </c>
      <c r="X14" s="11">
        <f t="shared" si="2"/>
        <v>0</v>
      </c>
      <c r="Y14" s="11">
        <f t="shared" si="3"/>
        <v>6</v>
      </c>
      <c r="Z14" s="11">
        <f t="shared" si="4"/>
        <v>2</v>
      </c>
      <c r="AB14" s="12" t="s">
        <v>29</v>
      </c>
      <c r="AC14" s="1">
        <f t="shared" si="7"/>
        <v>4</v>
      </c>
      <c r="AD14" s="1">
        <f t="shared" si="7"/>
        <v>3</v>
      </c>
      <c r="AE14" s="1">
        <f t="shared" si="7"/>
        <v>4</v>
      </c>
      <c r="AF14" s="1">
        <f t="shared" si="7"/>
        <v>4</v>
      </c>
      <c r="AG14" s="8">
        <f>SUM(AC14:AF14)</f>
        <v>15</v>
      </c>
      <c r="AH14" s="1" t="s">
        <v>90</v>
      </c>
      <c r="AI14" s="1">
        <v>15</v>
      </c>
      <c r="AJ14" s="1">
        <v>15</v>
      </c>
      <c r="AK14" s="1" t="s">
        <v>80</v>
      </c>
    </row>
    <row r="15" spans="1:35" ht="12.75">
      <c r="A15" s="9" t="s">
        <v>30</v>
      </c>
      <c r="B15" s="10" t="s">
        <v>19</v>
      </c>
      <c r="C15" s="10">
        <v>1</v>
      </c>
      <c r="D15" s="10">
        <v>2</v>
      </c>
      <c r="E15" s="9" t="s">
        <v>30</v>
      </c>
      <c r="F15" s="10" t="s">
        <v>19</v>
      </c>
      <c r="G15" s="10">
        <v>1</v>
      </c>
      <c r="H15" s="10">
        <v>2</v>
      </c>
      <c r="I15" s="9" t="s">
        <v>30</v>
      </c>
      <c r="J15" s="10" t="s">
        <v>19</v>
      </c>
      <c r="K15" s="10">
        <v>2</v>
      </c>
      <c r="L15" s="10">
        <v>2</v>
      </c>
      <c r="M15" s="9" t="s">
        <v>30</v>
      </c>
      <c r="N15" s="10" t="s">
        <v>19</v>
      </c>
      <c r="O15" s="10">
        <v>2</v>
      </c>
      <c r="P15" s="10">
        <v>2</v>
      </c>
      <c r="Q15" s="9" t="s">
        <v>30</v>
      </c>
      <c r="R15" s="10" t="s">
        <v>19</v>
      </c>
      <c r="S15" s="10">
        <v>2</v>
      </c>
      <c r="T15" s="10">
        <v>2</v>
      </c>
      <c r="U15" s="1">
        <f t="shared" si="0"/>
        <v>10</v>
      </c>
      <c r="V15" s="10" t="s">
        <v>19</v>
      </c>
      <c r="W15" s="11">
        <f t="shared" si="1"/>
        <v>4</v>
      </c>
      <c r="X15" s="11">
        <f t="shared" si="2"/>
        <v>6</v>
      </c>
      <c r="Y15" s="11">
        <f t="shared" si="3"/>
        <v>0</v>
      </c>
      <c r="Z15" s="11">
        <f t="shared" si="4"/>
        <v>0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96</v>
      </c>
      <c r="AI15" s="1">
        <v>96</v>
      </c>
    </row>
    <row r="16" spans="1:35" ht="12.75">
      <c r="A16" s="9" t="s">
        <v>30</v>
      </c>
      <c r="B16" s="10" t="s">
        <v>21</v>
      </c>
      <c r="C16" s="10">
        <v>2</v>
      </c>
      <c r="D16" s="10">
        <v>2</v>
      </c>
      <c r="E16" s="9" t="s">
        <v>30</v>
      </c>
      <c r="F16" s="10" t="s">
        <v>21</v>
      </c>
      <c r="G16" s="10">
        <v>3</v>
      </c>
      <c r="H16" s="10">
        <v>2</v>
      </c>
      <c r="I16" s="9" t="s">
        <v>30</v>
      </c>
      <c r="J16" s="10" t="s">
        <v>21</v>
      </c>
      <c r="K16" s="10">
        <v>3</v>
      </c>
      <c r="L16" s="10">
        <v>2</v>
      </c>
      <c r="M16" s="9" t="s">
        <v>30</v>
      </c>
      <c r="N16" s="10" t="s">
        <v>21</v>
      </c>
      <c r="O16" s="10">
        <v>1</v>
      </c>
      <c r="P16" s="10">
        <v>2</v>
      </c>
      <c r="Q16" s="9" t="s">
        <v>30</v>
      </c>
      <c r="R16" s="10" t="s">
        <v>21</v>
      </c>
      <c r="S16" s="10">
        <v>1</v>
      </c>
      <c r="T16" s="10">
        <v>2</v>
      </c>
      <c r="U16" s="1">
        <f t="shared" si="0"/>
        <v>10</v>
      </c>
      <c r="V16" s="10" t="s">
        <v>21</v>
      </c>
      <c r="W16" s="11">
        <f t="shared" si="1"/>
        <v>4</v>
      </c>
      <c r="X16" s="11">
        <f t="shared" si="2"/>
        <v>2</v>
      </c>
      <c r="Y16" s="11">
        <f t="shared" si="3"/>
        <v>4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160</v>
      </c>
      <c r="AI16" s="1">
        <v>160</v>
      </c>
    </row>
    <row r="17" spans="1:33" ht="12.75">
      <c r="A17" s="9" t="s">
        <v>42</v>
      </c>
      <c r="B17" s="10" t="s">
        <v>22</v>
      </c>
      <c r="C17" s="10">
        <v>1</v>
      </c>
      <c r="D17" s="10">
        <v>2</v>
      </c>
      <c r="E17" s="9" t="s">
        <v>42</v>
      </c>
      <c r="F17" s="10" t="s">
        <v>22</v>
      </c>
      <c r="G17" s="10">
        <v>1</v>
      </c>
      <c r="H17" s="10">
        <v>2</v>
      </c>
      <c r="I17" s="9" t="s">
        <v>42</v>
      </c>
      <c r="J17" s="10" t="s">
        <v>22</v>
      </c>
      <c r="K17" s="10">
        <v>3</v>
      </c>
      <c r="L17" s="10">
        <v>2</v>
      </c>
      <c r="M17" s="9" t="s">
        <v>42</v>
      </c>
      <c r="N17" s="10" t="s">
        <v>22</v>
      </c>
      <c r="O17" s="10">
        <v>1</v>
      </c>
      <c r="P17" s="10">
        <v>2</v>
      </c>
      <c r="Q17" s="9" t="s">
        <v>42</v>
      </c>
      <c r="R17" s="10" t="s">
        <v>22</v>
      </c>
      <c r="S17" s="10">
        <v>1</v>
      </c>
      <c r="T17" s="10">
        <v>2</v>
      </c>
      <c r="U17" s="1">
        <f t="shared" si="0"/>
        <v>10</v>
      </c>
      <c r="V17" s="10" t="s">
        <v>22</v>
      </c>
      <c r="W17" s="11">
        <f t="shared" si="1"/>
        <v>8</v>
      </c>
      <c r="X17" s="11">
        <f t="shared" si="2"/>
        <v>0</v>
      </c>
      <c r="Y17" s="11">
        <f t="shared" si="3"/>
        <v>2</v>
      </c>
      <c r="Z17" s="11">
        <f t="shared" si="4"/>
        <v>0</v>
      </c>
      <c r="AG17" s="8">
        <f>SUM(AG6:AG16)</f>
        <v>775</v>
      </c>
    </row>
    <row r="18" spans="1:33" ht="12.75">
      <c r="A18" s="15" t="s">
        <v>38</v>
      </c>
      <c r="B18" s="16" t="s">
        <v>24</v>
      </c>
      <c r="C18" s="16">
        <v>2</v>
      </c>
      <c r="D18" s="17">
        <v>2</v>
      </c>
      <c r="E18" s="15"/>
      <c r="F18" s="16" t="s">
        <v>24</v>
      </c>
      <c r="G18" s="16"/>
      <c r="H18" s="17"/>
      <c r="I18" s="15" t="s">
        <v>44</v>
      </c>
      <c r="J18" s="16" t="s">
        <v>24</v>
      </c>
      <c r="K18" s="16">
        <v>3</v>
      </c>
      <c r="L18" s="17">
        <v>1</v>
      </c>
      <c r="M18" s="15"/>
      <c r="N18" s="16" t="s">
        <v>24</v>
      </c>
      <c r="O18" s="16"/>
      <c r="P18" s="17"/>
      <c r="Q18" s="15"/>
      <c r="R18" s="16" t="s">
        <v>24</v>
      </c>
      <c r="S18" s="16"/>
      <c r="T18" s="17"/>
      <c r="U18" s="1">
        <f t="shared" si="0"/>
        <v>3</v>
      </c>
      <c r="V18" s="16" t="s">
        <v>24</v>
      </c>
      <c r="W18" s="11">
        <f t="shared" si="1"/>
        <v>0</v>
      </c>
      <c r="X18" s="11">
        <f t="shared" si="2"/>
        <v>2</v>
      </c>
      <c r="Y18" s="11">
        <f t="shared" si="3"/>
        <v>1</v>
      </c>
      <c r="Z18" s="11">
        <f t="shared" si="4"/>
        <v>0</v>
      </c>
      <c r="AG18" s="18"/>
    </row>
    <row r="19" spans="1:26" ht="12.75">
      <c r="A19" s="19" t="s">
        <v>40</v>
      </c>
      <c r="B19" s="16" t="s">
        <v>45</v>
      </c>
      <c r="C19" s="17">
        <v>4</v>
      </c>
      <c r="D19" s="17">
        <v>2</v>
      </c>
      <c r="E19" s="19"/>
      <c r="F19" s="16" t="s">
        <v>24</v>
      </c>
      <c r="G19" s="17"/>
      <c r="H19" s="17"/>
      <c r="I19" s="19" t="s">
        <v>23</v>
      </c>
      <c r="J19" s="16" t="s">
        <v>24</v>
      </c>
      <c r="K19" s="17">
        <v>2</v>
      </c>
      <c r="L19" s="17">
        <v>2</v>
      </c>
      <c r="M19" s="19"/>
      <c r="N19" s="16" t="s">
        <v>24</v>
      </c>
      <c r="O19" s="17"/>
      <c r="P19" s="17"/>
      <c r="Q19" s="19"/>
      <c r="R19" s="16" t="s">
        <v>24</v>
      </c>
      <c r="S19" s="17"/>
      <c r="T19" s="17"/>
      <c r="U19" s="1">
        <f t="shared" si="0"/>
        <v>4</v>
      </c>
      <c r="V19" s="16" t="s">
        <v>24</v>
      </c>
      <c r="W19" s="11">
        <f t="shared" si="1"/>
        <v>0</v>
      </c>
      <c r="X19" s="11">
        <f t="shared" si="2"/>
        <v>2</v>
      </c>
      <c r="Y19" s="11">
        <f t="shared" si="3"/>
        <v>0</v>
      </c>
      <c r="Z19" s="11">
        <f t="shared" si="4"/>
        <v>2</v>
      </c>
    </row>
    <row r="20" spans="1:29" ht="12.75">
      <c r="A20" s="9"/>
      <c r="B20" s="10" t="s">
        <v>25</v>
      </c>
      <c r="C20" s="10"/>
      <c r="D20" s="10"/>
      <c r="E20" s="9" t="s">
        <v>46</v>
      </c>
      <c r="F20" s="10" t="s">
        <v>25</v>
      </c>
      <c r="G20" s="10">
        <v>1</v>
      </c>
      <c r="H20" s="10">
        <v>3</v>
      </c>
      <c r="I20" s="9"/>
      <c r="J20" s="10" t="s">
        <v>25</v>
      </c>
      <c r="K20" s="10"/>
      <c r="L20" s="10"/>
      <c r="M20" s="9" t="s">
        <v>23</v>
      </c>
      <c r="N20" s="10" t="s">
        <v>25</v>
      </c>
      <c r="O20" s="10">
        <v>1</v>
      </c>
      <c r="P20" s="10">
        <v>2</v>
      </c>
      <c r="Q20" s="9" t="s">
        <v>23</v>
      </c>
      <c r="R20" s="10" t="s">
        <v>25</v>
      </c>
      <c r="S20" s="10">
        <v>2</v>
      </c>
      <c r="T20" s="10">
        <v>2</v>
      </c>
      <c r="U20" s="1">
        <f t="shared" si="0"/>
        <v>7</v>
      </c>
      <c r="V20" s="10" t="s">
        <v>25</v>
      </c>
      <c r="W20" s="11">
        <f t="shared" si="1"/>
        <v>5</v>
      </c>
      <c r="X20" s="11">
        <f t="shared" si="2"/>
        <v>2</v>
      </c>
      <c r="Y20" s="11">
        <f t="shared" si="3"/>
        <v>0</v>
      </c>
      <c r="Z20" s="11">
        <f t="shared" si="4"/>
        <v>0</v>
      </c>
      <c r="AB20" s="12" t="s">
        <v>20</v>
      </c>
      <c r="AC20" s="1">
        <v>96</v>
      </c>
    </row>
    <row r="21" spans="1:29" ht="12.75">
      <c r="A21" s="9"/>
      <c r="B21" s="10" t="s">
        <v>25</v>
      </c>
      <c r="C21" s="10"/>
      <c r="D21" s="10"/>
      <c r="E21" s="9" t="s">
        <v>27</v>
      </c>
      <c r="F21" s="10" t="s">
        <v>25</v>
      </c>
      <c r="G21" s="10">
        <v>3</v>
      </c>
      <c r="H21" s="10">
        <v>2</v>
      </c>
      <c r="I21" s="9"/>
      <c r="J21" s="10" t="s">
        <v>25</v>
      </c>
      <c r="K21" s="10"/>
      <c r="L21" s="10"/>
      <c r="M21" s="9" t="s">
        <v>27</v>
      </c>
      <c r="N21" s="10" t="s">
        <v>25</v>
      </c>
      <c r="O21" s="10">
        <v>4</v>
      </c>
      <c r="P21" s="10">
        <v>2</v>
      </c>
      <c r="Q21" s="9" t="s">
        <v>27</v>
      </c>
      <c r="R21" s="10" t="s">
        <v>25</v>
      </c>
      <c r="S21" s="10">
        <v>3</v>
      </c>
      <c r="T21" s="10">
        <v>2</v>
      </c>
      <c r="U21" s="1">
        <f t="shared" si="0"/>
        <v>6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4</v>
      </c>
      <c r="Z21" s="11">
        <f t="shared" si="4"/>
        <v>2</v>
      </c>
      <c r="AB21" s="12" t="s">
        <v>21</v>
      </c>
      <c r="AC21" s="1">
        <v>96</v>
      </c>
    </row>
    <row r="22" spans="1:29" ht="12.75">
      <c r="A22" s="9"/>
      <c r="B22" s="10" t="s">
        <v>26</v>
      </c>
      <c r="C22" s="10"/>
      <c r="D22" s="10"/>
      <c r="E22" s="9"/>
      <c r="F22" s="10" t="s">
        <v>26</v>
      </c>
      <c r="G22" s="10"/>
      <c r="H22" s="10"/>
      <c r="I22" s="9"/>
      <c r="J22" s="10" t="s">
        <v>26</v>
      </c>
      <c r="K22" s="10"/>
      <c r="L22" s="10"/>
      <c r="M22" s="9"/>
      <c r="N22" s="10" t="s">
        <v>26</v>
      </c>
      <c r="O22" s="10"/>
      <c r="P22" s="10"/>
      <c r="Q22" s="9"/>
      <c r="R22" s="10" t="s">
        <v>26</v>
      </c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  <c r="AC22" s="1">
        <v>96</v>
      </c>
    </row>
    <row r="23" spans="1:28" ht="12.75">
      <c r="A23" s="9"/>
      <c r="B23" s="10" t="s">
        <v>26</v>
      </c>
      <c r="C23" s="10"/>
      <c r="D23" s="10"/>
      <c r="E23" s="9"/>
      <c r="F23" s="10" t="s">
        <v>26</v>
      </c>
      <c r="G23" s="10"/>
      <c r="H23" s="10"/>
      <c r="I23" s="9"/>
      <c r="J23" s="10" t="s">
        <v>26</v>
      </c>
      <c r="K23" s="10"/>
      <c r="L23" s="10"/>
      <c r="M23" s="9"/>
      <c r="N23" s="10" t="s">
        <v>26</v>
      </c>
      <c r="O23" s="10"/>
      <c r="P23" s="10"/>
      <c r="Q23" s="9"/>
      <c r="R23" s="10" t="s">
        <v>26</v>
      </c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9" ht="12.75">
      <c r="A24" s="9"/>
      <c r="B24" s="10" t="s">
        <v>28</v>
      </c>
      <c r="C24" s="10"/>
      <c r="D24" s="10"/>
      <c r="E24" s="9"/>
      <c r="F24" s="10" t="s">
        <v>28</v>
      </c>
      <c r="G24" s="10"/>
      <c r="H24" s="10"/>
      <c r="I24" s="9" t="s">
        <v>49</v>
      </c>
      <c r="J24" s="10" t="s">
        <v>28</v>
      </c>
      <c r="K24" s="10">
        <v>4</v>
      </c>
      <c r="L24" s="10">
        <v>3</v>
      </c>
      <c r="M24" s="9"/>
      <c r="N24" s="10" t="s">
        <v>28</v>
      </c>
      <c r="O24" s="10"/>
      <c r="P24" s="10"/>
      <c r="Q24" s="9"/>
      <c r="R24" s="10" t="s">
        <v>28</v>
      </c>
      <c r="S24" s="10"/>
      <c r="T24" s="10"/>
      <c r="U24" s="1">
        <f t="shared" si="0"/>
        <v>3</v>
      </c>
      <c r="V24" s="10" t="s">
        <v>28</v>
      </c>
      <c r="W24" s="11">
        <f t="shared" si="1"/>
        <v>0</v>
      </c>
      <c r="X24" s="11">
        <f t="shared" si="2"/>
        <v>0</v>
      </c>
      <c r="Y24" s="11">
        <f t="shared" si="3"/>
        <v>0</v>
      </c>
      <c r="Z24" s="11">
        <f t="shared" si="4"/>
        <v>3</v>
      </c>
      <c r="AB24" s="12" t="s">
        <v>25</v>
      </c>
      <c r="AC24" s="1">
        <v>16</v>
      </c>
    </row>
    <row r="25" spans="1:29" ht="12.75">
      <c r="A25" s="9"/>
      <c r="B25" s="10" t="s">
        <v>29</v>
      </c>
      <c r="C25" s="10"/>
      <c r="D25" s="10"/>
      <c r="E25" s="9"/>
      <c r="F25" s="10" t="s">
        <v>29</v>
      </c>
      <c r="G25" s="10"/>
      <c r="H25" s="10"/>
      <c r="I25" s="9"/>
      <c r="J25" s="10" t="s">
        <v>29</v>
      </c>
      <c r="K25" s="10"/>
      <c r="L25" s="10"/>
      <c r="M25" s="9"/>
      <c r="N25" s="10" t="s">
        <v>29</v>
      </c>
      <c r="O25" s="10"/>
      <c r="P25" s="10"/>
      <c r="Q25" s="9"/>
      <c r="R25" s="10" t="s">
        <v>29</v>
      </c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  <c r="AB25" s="12" t="s">
        <v>26</v>
      </c>
      <c r="AC25" s="1">
        <v>6</v>
      </c>
    </row>
    <row r="26" spans="1:28" ht="12.75">
      <c r="A26" s="9" t="s">
        <v>47</v>
      </c>
      <c r="B26" s="10" t="s">
        <v>31</v>
      </c>
      <c r="C26" s="10"/>
      <c r="D26" s="10">
        <v>8</v>
      </c>
      <c r="E26" s="9" t="s">
        <v>47</v>
      </c>
      <c r="F26" s="10" t="s">
        <v>31</v>
      </c>
      <c r="G26" s="10"/>
      <c r="H26" s="10">
        <v>8</v>
      </c>
      <c r="I26" s="9" t="s">
        <v>47</v>
      </c>
      <c r="J26" s="10" t="s">
        <v>31</v>
      </c>
      <c r="K26" s="10"/>
      <c r="L26" s="10">
        <v>8</v>
      </c>
      <c r="M26" s="9" t="s">
        <v>47</v>
      </c>
      <c r="N26" s="10" t="s">
        <v>31</v>
      </c>
      <c r="O26" s="10"/>
      <c r="P26" s="10">
        <v>8</v>
      </c>
      <c r="Q26" s="9" t="s">
        <v>47</v>
      </c>
      <c r="R26" s="10" t="s">
        <v>31</v>
      </c>
      <c r="S26" s="10"/>
      <c r="T26" s="10">
        <v>8</v>
      </c>
      <c r="U26" s="1">
        <f t="shared" si="0"/>
        <v>40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9" ht="12.75">
      <c r="A27" s="20" t="s">
        <v>33</v>
      </c>
      <c r="B27" s="21" t="s">
        <v>32</v>
      </c>
      <c r="C27" s="21"/>
      <c r="D27" s="22">
        <v>8</v>
      </c>
      <c r="E27" s="20" t="s">
        <v>33</v>
      </c>
      <c r="F27" s="21" t="s">
        <v>32</v>
      </c>
      <c r="G27" s="21"/>
      <c r="H27" s="22">
        <v>8</v>
      </c>
      <c r="I27" s="20" t="s">
        <v>33</v>
      </c>
      <c r="J27" s="21" t="s">
        <v>32</v>
      </c>
      <c r="K27" s="21"/>
      <c r="L27" s="22">
        <v>8</v>
      </c>
      <c r="M27" s="20" t="s">
        <v>33</v>
      </c>
      <c r="N27" s="21" t="s">
        <v>32</v>
      </c>
      <c r="O27" s="21"/>
      <c r="P27" s="22">
        <v>8</v>
      </c>
      <c r="Q27" s="20" t="s">
        <v>33</v>
      </c>
      <c r="R27" s="21" t="s">
        <v>32</v>
      </c>
      <c r="S27" s="21"/>
      <c r="T27" s="22">
        <v>8</v>
      </c>
      <c r="U27" s="1">
        <f t="shared" si="0"/>
        <v>40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  <c r="AC27" s="1">
        <v>8</v>
      </c>
    </row>
    <row r="28" spans="1:29" ht="12.75">
      <c r="A28" s="27" t="s">
        <v>50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AB28" s="12" t="s">
        <v>29</v>
      </c>
      <c r="AC28" s="1">
        <v>4</v>
      </c>
    </row>
    <row r="29" spans="1:20" ht="12.75">
      <c r="A29" s="3" t="s">
        <v>1</v>
      </c>
      <c r="B29" s="3"/>
      <c r="C29" s="3"/>
      <c r="D29" s="3"/>
      <c r="E29" s="3" t="s">
        <v>2</v>
      </c>
      <c r="F29" s="3"/>
      <c r="G29" s="3"/>
      <c r="H29" s="3"/>
      <c r="I29" s="3" t="s">
        <v>3</v>
      </c>
      <c r="J29" s="3"/>
      <c r="K29" s="3"/>
      <c r="L29" s="3"/>
      <c r="M29" s="3" t="s">
        <v>4</v>
      </c>
      <c r="N29" s="3"/>
      <c r="O29" s="3"/>
      <c r="P29" s="3"/>
      <c r="Q29" s="3" t="s">
        <v>5</v>
      </c>
      <c r="R29" s="3"/>
      <c r="S29" s="3"/>
      <c r="T29" s="3"/>
    </row>
    <row r="30" spans="1:20" ht="12.75">
      <c r="A30" s="24" t="s">
        <v>91</v>
      </c>
      <c r="B30" s="24"/>
      <c r="C30" s="24"/>
      <c r="D30" s="24"/>
      <c r="E30" s="24" t="s">
        <v>92</v>
      </c>
      <c r="F30" s="24"/>
      <c r="G30" s="24"/>
      <c r="H30" s="24"/>
      <c r="I30" s="24" t="s">
        <v>93</v>
      </c>
      <c r="J30" s="24"/>
      <c r="K30" s="24"/>
      <c r="L30" s="24"/>
      <c r="M30" s="24" t="s">
        <v>94</v>
      </c>
      <c r="N30" s="24"/>
      <c r="O30" s="24"/>
      <c r="P30" s="24"/>
      <c r="Q30" s="25" t="s">
        <v>95</v>
      </c>
      <c r="R30" s="25"/>
      <c r="S30" s="25"/>
      <c r="T30" s="25"/>
    </row>
    <row r="31" spans="1:20" ht="12.75">
      <c r="A31" s="7" t="s">
        <v>9</v>
      </c>
      <c r="B31" s="7" t="s">
        <v>10</v>
      </c>
      <c r="C31" s="7" t="s">
        <v>11</v>
      </c>
      <c r="D31" s="7" t="s">
        <v>12</v>
      </c>
      <c r="E31" s="7" t="s">
        <v>9</v>
      </c>
      <c r="F31" s="7" t="s">
        <v>10</v>
      </c>
      <c r="G31" s="7" t="s">
        <v>11</v>
      </c>
      <c r="H31" s="7" t="s">
        <v>12</v>
      </c>
      <c r="I31" s="7" t="s">
        <v>9</v>
      </c>
      <c r="J31" s="7" t="s">
        <v>10</v>
      </c>
      <c r="K31" s="7" t="s">
        <v>11</v>
      </c>
      <c r="L31" s="7" t="s">
        <v>12</v>
      </c>
      <c r="M31" s="7" t="s">
        <v>9</v>
      </c>
      <c r="N31" s="7" t="s">
        <v>10</v>
      </c>
      <c r="O31" s="7" t="s">
        <v>11</v>
      </c>
      <c r="P31" s="7" t="s">
        <v>12</v>
      </c>
      <c r="Q31" s="7" t="s">
        <v>9</v>
      </c>
      <c r="R31" s="7" t="s">
        <v>10</v>
      </c>
      <c r="S31" s="7" t="s">
        <v>11</v>
      </c>
      <c r="T31" s="7" t="s">
        <v>12</v>
      </c>
    </row>
    <row r="32" spans="1:26" ht="12.75">
      <c r="A32" s="9" t="s">
        <v>51</v>
      </c>
      <c r="B32" s="10" t="s">
        <v>19</v>
      </c>
      <c r="C32" s="10"/>
      <c r="D32" s="10"/>
      <c r="E32" s="9" t="s">
        <v>51</v>
      </c>
      <c r="F32" s="10" t="s">
        <v>19</v>
      </c>
      <c r="G32" s="10"/>
      <c r="H32" s="10"/>
      <c r="I32" s="9" t="s">
        <v>51</v>
      </c>
      <c r="J32" s="10" t="s">
        <v>19</v>
      </c>
      <c r="K32" s="10"/>
      <c r="L32" s="10"/>
      <c r="M32" s="28"/>
      <c r="N32" s="29"/>
      <c r="O32" s="29"/>
      <c r="P32" s="29"/>
      <c r="Q32" s="19" t="s">
        <v>51</v>
      </c>
      <c r="R32" s="10" t="s">
        <v>19</v>
      </c>
      <c r="S32" s="17"/>
      <c r="T32" s="17"/>
      <c r="U32" s="1">
        <f aca="true" t="shared" si="8" ref="U32:U53">D32+H32+L32+P32+T32</f>
        <v>0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0</v>
      </c>
      <c r="Y32" s="11">
        <f aca="true" t="shared" si="11" ref="Y32:Y53">IF($C32=3,$D32)+IF($G32=3,$H32)+IF($K32=3,$L32)+IF($O32=3,$P32)+IF($S32=3,$T32)</f>
        <v>0</v>
      </c>
      <c r="Z32" s="11">
        <f aca="true" t="shared" si="12" ref="Z32:Z53">IF($C32=4,$D32)+IF($G32=4,$H32)+IF($K32=4,$L32)+IF($O32=4,$P32)+IF($S32=4,$T32)</f>
        <v>0</v>
      </c>
    </row>
    <row r="33" spans="1:26" ht="12.75">
      <c r="A33" s="9" t="s">
        <v>18</v>
      </c>
      <c r="B33" s="10" t="s">
        <v>21</v>
      </c>
      <c r="C33" s="10">
        <v>3</v>
      </c>
      <c r="D33" s="10">
        <v>2</v>
      </c>
      <c r="E33" s="9" t="s">
        <v>51</v>
      </c>
      <c r="F33" s="10" t="s">
        <v>21</v>
      </c>
      <c r="G33" s="10"/>
      <c r="H33" s="10"/>
      <c r="I33" s="9" t="s">
        <v>18</v>
      </c>
      <c r="J33" s="10" t="s">
        <v>21</v>
      </c>
      <c r="K33" s="10">
        <v>2</v>
      </c>
      <c r="L33" s="10">
        <v>2</v>
      </c>
      <c r="M33" s="28"/>
      <c r="N33" s="29"/>
      <c r="O33" s="29"/>
      <c r="P33" s="29"/>
      <c r="Q33" s="19" t="s">
        <v>51</v>
      </c>
      <c r="R33" s="10" t="s">
        <v>21</v>
      </c>
      <c r="S33" s="17"/>
      <c r="T33" s="17"/>
      <c r="U33" s="1">
        <f t="shared" si="8"/>
        <v>4</v>
      </c>
      <c r="V33" s="10" t="s">
        <v>21</v>
      </c>
      <c r="W33" s="11">
        <f t="shared" si="9"/>
        <v>0</v>
      </c>
      <c r="X33" s="11">
        <f t="shared" si="10"/>
        <v>2</v>
      </c>
      <c r="Y33" s="11">
        <f t="shared" si="11"/>
        <v>2</v>
      </c>
      <c r="Z33" s="11">
        <f t="shared" si="12"/>
        <v>0</v>
      </c>
    </row>
    <row r="34" spans="1:26" ht="12.75">
      <c r="A34" s="9" t="s">
        <v>23</v>
      </c>
      <c r="B34" s="10" t="s">
        <v>22</v>
      </c>
      <c r="C34" s="10">
        <v>2</v>
      </c>
      <c r="D34" s="10">
        <v>2</v>
      </c>
      <c r="E34" s="9" t="s">
        <v>23</v>
      </c>
      <c r="F34" s="10" t="s">
        <v>22</v>
      </c>
      <c r="G34" s="10">
        <v>3</v>
      </c>
      <c r="H34" s="10">
        <v>2</v>
      </c>
      <c r="I34" s="9" t="s">
        <v>23</v>
      </c>
      <c r="J34" s="10" t="s">
        <v>22</v>
      </c>
      <c r="K34" s="10">
        <v>2</v>
      </c>
      <c r="L34" s="10">
        <v>2</v>
      </c>
      <c r="M34" s="28"/>
      <c r="N34" s="29"/>
      <c r="O34" s="29"/>
      <c r="P34" s="29"/>
      <c r="Q34" s="19" t="s">
        <v>51</v>
      </c>
      <c r="R34" s="10" t="s">
        <v>22</v>
      </c>
      <c r="S34" s="17"/>
      <c r="T34" s="17"/>
      <c r="U34" s="1">
        <f t="shared" si="8"/>
        <v>6</v>
      </c>
      <c r="V34" s="10" t="s">
        <v>22</v>
      </c>
      <c r="W34" s="11">
        <f t="shared" si="9"/>
        <v>0</v>
      </c>
      <c r="X34" s="11">
        <f t="shared" si="10"/>
        <v>4</v>
      </c>
      <c r="Y34" s="11">
        <f t="shared" si="11"/>
        <v>2</v>
      </c>
      <c r="Z34" s="11">
        <f t="shared" si="12"/>
        <v>0</v>
      </c>
    </row>
    <row r="35" spans="1:26" ht="12.75">
      <c r="A35" s="9" t="s">
        <v>51</v>
      </c>
      <c r="B35" s="10" t="s">
        <v>19</v>
      </c>
      <c r="C35" s="10"/>
      <c r="D35" s="10"/>
      <c r="E35" s="9" t="s">
        <v>51</v>
      </c>
      <c r="F35" s="10" t="s">
        <v>19</v>
      </c>
      <c r="G35" s="10"/>
      <c r="H35" s="10"/>
      <c r="I35" s="9" t="s">
        <v>51</v>
      </c>
      <c r="J35" s="10" t="s">
        <v>19</v>
      </c>
      <c r="K35" s="10"/>
      <c r="L35" s="10"/>
      <c r="M35" s="28"/>
      <c r="N35" s="29"/>
      <c r="O35" s="29"/>
      <c r="P35" s="29"/>
      <c r="Q35" s="19" t="s">
        <v>51</v>
      </c>
      <c r="R35" s="10" t="s">
        <v>19</v>
      </c>
      <c r="S35" s="17"/>
      <c r="T35" s="17"/>
      <c r="U35" s="1">
        <f t="shared" si="8"/>
        <v>0</v>
      </c>
      <c r="V35" s="10" t="s">
        <v>19</v>
      </c>
      <c r="W35" s="11">
        <f t="shared" si="9"/>
        <v>0</v>
      </c>
      <c r="X35" s="11">
        <f t="shared" si="10"/>
        <v>0</v>
      </c>
      <c r="Y35" s="11">
        <f t="shared" si="11"/>
        <v>0</v>
      </c>
      <c r="Z35" s="11">
        <f t="shared" si="12"/>
        <v>0</v>
      </c>
    </row>
    <row r="36" spans="1:26" ht="12.75">
      <c r="A36" s="9" t="s">
        <v>23</v>
      </c>
      <c r="B36" s="10" t="s">
        <v>21</v>
      </c>
      <c r="C36" s="10">
        <v>1</v>
      </c>
      <c r="D36" s="10">
        <v>2</v>
      </c>
      <c r="E36" s="9" t="s">
        <v>51</v>
      </c>
      <c r="F36" s="10" t="s">
        <v>21</v>
      </c>
      <c r="G36" s="10"/>
      <c r="H36" s="10"/>
      <c r="I36" s="9" t="s">
        <v>23</v>
      </c>
      <c r="J36" s="10" t="s">
        <v>21</v>
      </c>
      <c r="K36" s="10">
        <v>4</v>
      </c>
      <c r="L36" s="10">
        <v>2</v>
      </c>
      <c r="M36" s="28"/>
      <c r="N36" s="29"/>
      <c r="O36" s="29"/>
      <c r="P36" s="29"/>
      <c r="Q36" s="19" t="s">
        <v>51</v>
      </c>
      <c r="R36" s="10" t="s">
        <v>21</v>
      </c>
      <c r="S36" s="17"/>
      <c r="T36" s="17"/>
      <c r="U36" s="1">
        <f t="shared" si="8"/>
        <v>4</v>
      </c>
      <c r="V36" s="10" t="s">
        <v>21</v>
      </c>
      <c r="W36" s="11">
        <f t="shared" si="9"/>
        <v>2</v>
      </c>
      <c r="X36" s="11">
        <f t="shared" si="10"/>
        <v>0</v>
      </c>
      <c r="Y36" s="11">
        <f t="shared" si="11"/>
        <v>0</v>
      </c>
      <c r="Z36" s="11">
        <f t="shared" si="12"/>
        <v>2</v>
      </c>
    </row>
    <row r="37" spans="1:26" ht="12.75">
      <c r="A37" s="9" t="s">
        <v>27</v>
      </c>
      <c r="B37" s="10" t="s">
        <v>22</v>
      </c>
      <c r="C37" s="10">
        <v>3</v>
      </c>
      <c r="D37" s="10">
        <v>2</v>
      </c>
      <c r="E37" s="9" t="s">
        <v>27</v>
      </c>
      <c r="F37" s="10" t="s">
        <v>22</v>
      </c>
      <c r="G37" s="10">
        <v>2</v>
      </c>
      <c r="H37" s="10">
        <v>2</v>
      </c>
      <c r="I37" s="9" t="s">
        <v>27</v>
      </c>
      <c r="J37" s="10" t="s">
        <v>22</v>
      </c>
      <c r="K37" s="10">
        <v>2</v>
      </c>
      <c r="L37" s="10">
        <v>2</v>
      </c>
      <c r="M37" s="28"/>
      <c r="N37" s="29"/>
      <c r="O37" s="29"/>
      <c r="P37" s="29"/>
      <c r="Q37" s="19" t="s">
        <v>51</v>
      </c>
      <c r="R37" s="10" t="s">
        <v>22</v>
      </c>
      <c r="S37" s="17"/>
      <c r="T37" s="17"/>
      <c r="U37" s="1">
        <f t="shared" si="8"/>
        <v>6</v>
      </c>
      <c r="V37" s="10" t="s">
        <v>22</v>
      </c>
      <c r="W37" s="11">
        <f t="shared" si="9"/>
        <v>0</v>
      </c>
      <c r="X37" s="11">
        <f t="shared" si="10"/>
        <v>4</v>
      </c>
      <c r="Y37" s="11">
        <f t="shared" si="11"/>
        <v>2</v>
      </c>
      <c r="Z37" s="11">
        <f t="shared" si="12"/>
        <v>0</v>
      </c>
    </row>
    <row r="38" spans="1:26" ht="12.75">
      <c r="A38" s="9" t="s">
        <v>51</v>
      </c>
      <c r="B38" s="10" t="s">
        <v>19</v>
      </c>
      <c r="C38" s="10"/>
      <c r="D38" s="10"/>
      <c r="E38" s="9" t="s">
        <v>51</v>
      </c>
      <c r="F38" s="10" t="s">
        <v>19</v>
      </c>
      <c r="G38" s="10"/>
      <c r="H38" s="10"/>
      <c r="I38" s="9" t="s">
        <v>51</v>
      </c>
      <c r="J38" s="10" t="s">
        <v>19</v>
      </c>
      <c r="K38" s="10"/>
      <c r="L38" s="10"/>
      <c r="M38" s="28"/>
      <c r="N38" s="29"/>
      <c r="O38" s="29"/>
      <c r="P38" s="29"/>
      <c r="Q38" s="19" t="s">
        <v>51</v>
      </c>
      <c r="R38" s="10" t="s">
        <v>19</v>
      </c>
      <c r="S38" s="17"/>
      <c r="T38" s="17"/>
      <c r="U38" s="1">
        <f t="shared" si="8"/>
        <v>0</v>
      </c>
      <c r="V38" s="10" t="s">
        <v>19</v>
      </c>
      <c r="W38" s="11">
        <f t="shared" si="9"/>
        <v>0</v>
      </c>
      <c r="X38" s="11">
        <f t="shared" si="10"/>
        <v>0</v>
      </c>
      <c r="Y38" s="11">
        <f t="shared" si="11"/>
        <v>0</v>
      </c>
      <c r="Z38" s="11">
        <f t="shared" si="12"/>
        <v>0</v>
      </c>
    </row>
    <row r="39" spans="1:26" ht="12.75">
      <c r="A39" s="9" t="s">
        <v>27</v>
      </c>
      <c r="B39" s="10" t="s">
        <v>21</v>
      </c>
      <c r="C39" s="10">
        <v>1</v>
      </c>
      <c r="D39" s="10">
        <v>2</v>
      </c>
      <c r="E39" s="9" t="s">
        <v>51</v>
      </c>
      <c r="F39" s="10" t="s">
        <v>21</v>
      </c>
      <c r="G39" s="10"/>
      <c r="H39" s="10"/>
      <c r="I39" s="9" t="s">
        <v>27</v>
      </c>
      <c r="J39" s="10" t="s">
        <v>21</v>
      </c>
      <c r="K39" s="10">
        <v>1</v>
      </c>
      <c r="L39" s="10">
        <v>2</v>
      </c>
      <c r="M39" s="28"/>
      <c r="N39" s="29"/>
      <c r="O39" s="29"/>
      <c r="P39" s="29"/>
      <c r="Q39" s="19" t="s">
        <v>51</v>
      </c>
      <c r="R39" s="10" t="s">
        <v>21</v>
      </c>
      <c r="S39" s="17"/>
      <c r="T39" s="17"/>
      <c r="U39" s="1">
        <f t="shared" si="8"/>
        <v>4</v>
      </c>
      <c r="V39" s="10" t="s">
        <v>21</v>
      </c>
      <c r="W39" s="11">
        <f t="shared" si="9"/>
        <v>4</v>
      </c>
      <c r="X39" s="11">
        <f t="shared" si="10"/>
        <v>0</v>
      </c>
      <c r="Y39" s="11">
        <f t="shared" si="11"/>
        <v>0</v>
      </c>
      <c r="Z39" s="11">
        <f t="shared" si="12"/>
        <v>0</v>
      </c>
    </row>
    <row r="40" spans="1:26" ht="12.75">
      <c r="A40" s="9" t="s">
        <v>30</v>
      </c>
      <c r="B40" s="10" t="s">
        <v>22</v>
      </c>
      <c r="C40" s="10">
        <v>4</v>
      </c>
      <c r="D40" s="10">
        <v>2</v>
      </c>
      <c r="E40" s="9" t="s">
        <v>30</v>
      </c>
      <c r="F40" s="10" t="s">
        <v>22</v>
      </c>
      <c r="G40" s="10">
        <v>4</v>
      </c>
      <c r="H40" s="10">
        <v>2</v>
      </c>
      <c r="I40" s="9" t="s">
        <v>30</v>
      </c>
      <c r="J40" s="10" t="s">
        <v>22</v>
      </c>
      <c r="K40" s="10">
        <v>1</v>
      </c>
      <c r="L40" s="10">
        <v>2</v>
      </c>
      <c r="M40" s="28"/>
      <c r="N40" s="29"/>
      <c r="O40" s="29"/>
      <c r="P40" s="29"/>
      <c r="Q40" s="19" t="s">
        <v>51</v>
      </c>
      <c r="R40" s="10" t="s">
        <v>22</v>
      </c>
      <c r="S40" s="17"/>
      <c r="T40" s="17"/>
      <c r="U40" s="1">
        <f t="shared" si="8"/>
        <v>6</v>
      </c>
      <c r="V40" s="10" t="s">
        <v>22</v>
      </c>
      <c r="W40" s="11">
        <f t="shared" si="9"/>
        <v>2</v>
      </c>
      <c r="X40" s="11">
        <f t="shared" si="10"/>
        <v>0</v>
      </c>
      <c r="Y40" s="11">
        <f t="shared" si="11"/>
        <v>0</v>
      </c>
      <c r="Z40" s="11">
        <f t="shared" si="12"/>
        <v>4</v>
      </c>
    </row>
    <row r="41" spans="1:26" ht="12.75">
      <c r="A41" s="9" t="s">
        <v>51</v>
      </c>
      <c r="B41" s="10" t="s">
        <v>19</v>
      </c>
      <c r="C41" s="10"/>
      <c r="D41" s="10"/>
      <c r="E41" s="9" t="s">
        <v>51</v>
      </c>
      <c r="F41" s="10" t="s">
        <v>19</v>
      </c>
      <c r="G41" s="10"/>
      <c r="H41" s="10"/>
      <c r="I41" s="9" t="s">
        <v>51</v>
      </c>
      <c r="J41" s="10" t="s">
        <v>19</v>
      </c>
      <c r="K41" s="10"/>
      <c r="L41" s="10"/>
      <c r="M41" s="28"/>
      <c r="N41" s="29"/>
      <c r="O41" s="29"/>
      <c r="P41" s="29"/>
      <c r="Q41" s="19" t="s">
        <v>51</v>
      </c>
      <c r="R41" s="10" t="s">
        <v>19</v>
      </c>
      <c r="S41" s="17"/>
      <c r="T41" s="17"/>
      <c r="U41" s="1">
        <f t="shared" si="8"/>
        <v>0</v>
      </c>
      <c r="V41" s="10" t="s">
        <v>19</v>
      </c>
      <c r="W41" s="11">
        <f t="shared" si="9"/>
        <v>0</v>
      </c>
      <c r="X41" s="11">
        <f t="shared" si="10"/>
        <v>0</v>
      </c>
      <c r="Y41" s="11">
        <f t="shared" si="11"/>
        <v>0</v>
      </c>
      <c r="Z41" s="11">
        <f t="shared" si="12"/>
        <v>0</v>
      </c>
    </row>
    <row r="42" spans="1:26" ht="12.75">
      <c r="A42" s="9" t="s">
        <v>30</v>
      </c>
      <c r="B42" s="10" t="s">
        <v>21</v>
      </c>
      <c r="C42" s="10">
        <v>2</v>
      </c>
      <c r="D42" s="10">
        <v>2</v>
      </c>
      <c r="E42" s="9" t="s">
        <v>51</v>
      </c>
      <c r="F42" s="10" t="s">
        <v>21</v>
      </c>
      <c r="G42" s="10"/>
      <c r="H42" s="10"/>
      <c r="I42" s="9" t="s">
        <v>30</v>
      </c>
      <c r="J42" s="10" t="s">
        <v>21</v>
      </c>
      <c r="K42" s="10">
        <v>3</v>
      </c>
      <c r="L42" s="10">
        <v>2</v>
      </c>
      <c r="M42" s="28"/>
      <c r="N42" s="29"/>
      <c r="O42" s="29"/>
      <c r="P42" s="29"/>
      <c r="Q42" s="19" t="s">
        <v>51</v>
      </c>
      <c r="R42" s="10" t="s">
        <v>21</v>
      </c>
      <c r="S42" s="17"/>
      <c r="T42" s="17"/>
      <c r="U42" s="1">
        <f t="shared" si="8"/>
        <v>4</v>
      </c>
      <c r="V42" s="10" t="s">
        <v>21</v>
      </c>
      <c r="W42" s="11">
        <f t="shared" si="9"/>
        <v>0</v>
      </c>
      <c r="X42" s="11">
        <f t="shared" si="10"/>
        <v>2</v>
      </c>
      <c r="Y42" s="11">
        <f t="shared" si="11"/>
        <v>2</v>
      </c>
      <c r="Z42" s="11">
        <f t="shared" si="12"/>
        <v>0</v>
      </c>
    </row>
    <row r="43" spans="1:26" ht="12.75">
      <c r="A43" s="9" t="s">
        <v>42</v>
      </c>
      <c r="B43" s="10" t="s">
        <v>22</v>
      </c>
      <c r="C43" s="10">
        <v>1</v>
      </c>
      <c r="D43" s="10">
        <v>2</v>
      </c>
      <c r="E43" s="9" t="s">
        <v>42</v>
      </c>
      <c r="F43" s="10" t="s">
        <v>22</v>
      </c>
      <c r="G43" s="10">
        <v>1</v>
      </c>
      <c r="H43" s="10">
        <v>2</v>
      </c>
      <c r="I43" s="9" t="s">
        <v>42</v>
      </c>
      <c r="J43" s="10" t="s">
        <v>22</v>
      </c>
      <c r="K43" s="10">
        <v>3</v>
      </c>
      <c r="L43" s="10">
        <v>2</v>
      </c>
      <c r="M43" s="28"/>
      <c r="N43" s="29"/>
      <c r="O43" s="29"/>
      <c r="P43" s="29"/>
      <c r="Q43" s="19" t="s">
        <v>51</v>
      </c>
      <c r="R43" s="10" t="s">
        <v>22</v>
      </c>
      <c r="S43" s="17"/>
      <c r="T43" s="17"/>
      <c r="U43" s="1">
        <f t="shared" si="8"/>
        <v>6</v>
      </c>
      <c r="V43" s="10" t="s">
        <v>22</v>
      </c>
      <c r="W43" s="11">
        <f t="shared" si="9"/>
        <v>4</v>
      </c>
      <c r="X43" s="11">
        <f t="shared" si="10"/>
        <v>0</v>
      </c>
      <c r="Y43" s="11">
        <f t="shared" si="11"/>
        <v>2</v>
      </c>
      <c r="Z43" s="11">
        <f t="shared" si="12"/>
        <v>0</v>
      </c>
    </row>
    <row r="44" spans="1:26" ht="12.75">
      <c r="A44" s="15" t="s">
        <v>46</v>
      </c>
      <c r="B44" s="16" t="s">
        <v>24</v>
      </c>
      <c r="C44" s="16">
        <v>4</v>
      </c>
      <c r="D44" s="17">
        <v>3</v>
      </c>
      <c r="E44" s="15"/>
      <c r="F44" s="16" t="s">
        <v>24</v>
      </c>
      <c r="G44" s="16"/>
      <c r="H44" s="17"/>
      <c r="I44" s="15" t="s">
        <v>44</v>
      </c>
      <c r="J44" s="16" t="s">
        <v>24</v>
      </c>
      <c r="K44" s="16">
        <v>3</v>
      </c>
      <c r="L44" s="17">
        <v>1</v>
      </c>
      <c r="M44" s="30"/>
      <c r="N44" s="31"/>
      <c r="O44" s="31"/>
      <c r="P44" s="29"/>
      <c r="Q44" s="15" t="s">
        <v>46</v>
      </c>
      <c r="R44" s="16" t="s">
        <v>24</v>
      </c>
      <c r="S44" s="16">
        <v>3</v>
      </c>
      <c r="T44" s="17">
        <v>3</v>
      </c>
      <c r="U44" s="1">
        <f t="shared" si="8"/>
        <v>7</v>
      </c>
      <c r="V44" s="16" t="s">
        <v>24</v>
      </c>
      <c r="W44" s="11">
        <f t="shared" si="9"/>
        <v>0</v>
      </c>
      <c r="X44" s="11">
        <f t="shared" si="10"/>
        <v>0</v>
      </c>
      <c r="Y44" s="11">
        <f t="shared" si="11"/>
        <v>4</v>
      </c>
      <c r="Z44" s="11">
        <f t="shared" si="12"/>
        <v>3</v>
      </c>
    </row>
    <row r="45" spans="1:26" ht="12.75">
      <c r="A45" s="19" t="s">
        <v>63</v>
      </c>
      <c r="B45" s="16" t="s">
        <v>96</v>
      </c>
      <c r="C45" s="17">
        <v>2</v>
      </c>
      <c r="D45" s="17">
        <v>1</v>
      </c>
      <c r="E45" s="19"/>
      <c r="F45" s="16" t="s">
        <v>24</v>
      </c>
      <c r="G45" s="17"/>
      <c r="H45" s="17"/>
      <c r="I45" s="19" t="s">
        <v>23</v>
      </c>
      <c r="J45" s="16" t="s">
        <v>24</v>
      </c>
      <c r="K45" s="17">
        <v>1</v>
      </c>
      <c r="L45" s="17">
        <v>2</v>
      </c>
      <c r="M45" s="28"/>
      <c r="N45" s="31"/>
      <c r="O45" s="29"/>
      <c r="P45" s="29"/>
      <c r="Q45" s="19" t="s">
        <v>97</v>
      </c>
      <c r="R45" s="16" t="s">
        <v>24</v>
      </c>
      <c r="S45" s="17">
        <v>1</v>
      </c>
      <c r="T45" s="17">
        <v>3</v>
      </c>
      <c r="U45" s="1">
        <f t="shared" si="8"/>
        <v>6</v>
      </c>
      <c r="V45" s="16" t="s">
        <v>24</v>
      </c>
      <c r="W45" s="11">
        <f t="shared" si="9"/>
        <v>5</v>
      </c>
      <c r="X45" s="11">
        <f t="shared" si="10"/>
        <v>1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 t="s">
        <v>25</v>
      </c>
      <c r="C46" s="10"/>
      <c r="D46" s="10"/>
      <c r="E46" s="9" t="s">
        <v>46</v>
      </c>
      <c r="F46" s="10" t="s">
        <v>25</v>
      </c>
      <c r="G46" s="10">
        <v>2</v>
      </c>
      <c r="H46" s="10">
        <v>3</v>
      </c>
      <c r="I46" s="9"/>
      <c r="J46" s="10" t="s">
        <v>25</v>
      </c>
      <c r="K46" s="10"/>
      <c r="L46" s="10"/>
      <c r="M46" s="28"/>
      <c r="N46" s="29"/>
      <c r="O46" s="29"/>
      <c r="P46" s="29"/>
      <c r="Q46" s="9"/>
      <c r="R46" s="10" t="s">
        <v>25</v>
      </c>
      <c r="S46" s="10"/>
      <c r="T46" s="10"/>
      <c r="U46" s="1">
        <f t="shared" si="8"/>
        <v>3</v>
      </c>
      <c r="V46" s="10" t="s">
        <v>25</v>
      </c>
      <c r="W46" s="11">
        <f t="shared" si="9"/>
        <v>0</v>
      </c>
      <c r="X46" s="11">
        <f t="shared" si="10"/>
        <v>3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 t="s">
        <v>25</v>
      </c>
      <c r="C47" s="10"/>
      <c r="D47" s="10"/>
      <c r="E47" s="9" t="s">
        <v>27</v>
      </c>
      <c r="F47" s="10" t="s">
        <v>25</v>
      </c>
      <c r="G47" s="10">
        <v>1</v>
      </c>
      <c r="H47" s="10">
        <v>2</v>
      </c>
      <c r="I47" s="9"/>
      <c r="J47" s="10" t="s">
        <v>25</v>
      </c>
      <c r="K47" s="10"/>
      <c r="L47" s="10"/>
      <c r="M47" s="28"/>
      <c r="N47" s="29"/>
      <c r="O47" s="29"/>
      <c r="P47" s="29"/>
      <c r="Q47" s="9"/>
      <c r="R47" s="10" t="s">
        <v>25</v>
      </c>
      <c r="S47" s="10"/>
      <c r="T47" s="10"/>
      <c r="U47" s="1">
        <f t="shared" si="8"/>
        <v>2</v>
      </c>
      <c r="V47" s="10" t="s">
        <v>25</v>
      </c>
      <c r="W47" s="11">
        <f t="shared" si="9"/>
        <v>2</v>
      </c>
      <c r="X47" s="11">
        <f t="shared" si="10"/>
        <v>0</v>
      </c>
      <c r="Y47" s="11">
        <f t="shared" si="11"/>
        <v>0</v>
      </c>
      <c r="Z47" s="11">
        <f t="shared" si="12"/>
        <v>0</v>
      </c>
    </row>
    <row r="48" spans="1:26" ht="12.75">
      <c r="A48" s="9"/>
      <c r="B48" s="10" t="s">
        <v>26</v>
      </c>
      <c r="C48" s="10"/>
      <c r="D48" s="10"/>
      <c r="E48" s="9"/>
      <c r="F48" s="10" t="s">
        <v>26</v>
      </c>
      <c r="G48" s="10"/>
      <c r="H48" s="10"/>
      <c r="I48" s="9"/>
      <c r="J48" s="10" t="s">
        <v>26</v>
      </c>
      <c r="K48" s="10"/>
      <c r="L48" s="10"/>
      <c r="M48" s="28"/>
      <c r="N48" s="29"/>
      <c r="O48" s="29"/>
      <c r="P48" s="29"/>
      <c r="Q48" s="9"/>
      <c r="R48" s="10" t="s">
        <v>26</v>
      </c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 t="s">
        <v>26</v>
      </c>
      <c r="C49" s="10"/>
      <c r="D49" s="10"/>
      <c r="E49" s="9"/>
      <c r="F49" s="10" t="s">
        <v>26</v>
      </c>
      <c r="G49" s="10"/>
      <c r="H49" s="10"/>
      <c r="I49" s="9"/>
      <c r="J49" s="10" t="s">
        <v>26</v>
      </c>
      <c r="K49" s="10"/>
      <c r="L49" s="10"/>
      <c r="M49" s="28"/>
      <c r="N49" s="29"/>
      <c r="O49" s="29"/>
      <c r="P49" s="29"/>
      <c r="Q49" s="9"/>
      <c r="R49" s="10" t="s">
        <v>26</v>
      </c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 t="s">
        <v>28</v>
      </c>
      <c r="C50" s="10"/>
      <c r="D50" s="10"/>
      <c r="E50" s="9"/>
      <c r="F50" s="10" t="s">
        <v>28</v>
      </c>
      <c r="G50" s="10"/>
      <c r="H50" s="10"/>
      <c r="I50" s="9" t="s">
        <v>49</v>
      </c>
      <c r="J50" s="10" t="s">
        <v>28</v>
      </c>
      <c r="K50" s="10">
        <v>2</v>
      </c>
      <c r="L50" s="10">
        <v>3</v>
      </c>
      <c r="M50" s="28"/>
      <c r="N50" s="29"/>
      <c r="O50" s="29"/>
      <c r="P50" s="29"/>
      <c r="Q50" s="9"/>
      <c r="R50" s="10" t="s">
        <v>28</v>
      </c>
      <c r="S50" s="10"/>
      <c r="T50" s="10"/>
      <c r="U50" s="1">
        <f t="shared" si="8"/>
        <v>3</v>
      </c>
      <c r="V50" s="10" t="s">
        <v>28</v>
      </c>
      <c r="W50" s="11">
        <f t="shared" si="9"/>
        <v>0</v>
      </c>
      <c r="X50" s="11">
        <f t="shared" si="10"/>
        <v>3</v>
      </c>
      <c r="Y50" s="11">
        <f t="shared" si="11"/>
        <v>0</v>
      </c>
      <c r="Z50" s="11">
        <f t="shared" si="12"/>
        <v>0</v>
      </c>
    </row>
    <row r="51" spans="1:26" ht="12.75">
      <c r="A51" s="9" t="s">
        <v>98</v>
      </c>
      <c r="B51" s="10" t="s">
        <v>29</v>
      </c>
      <c r="C51" s="10" t="s">
        <v>99</v>
      </c>
      <c r="D51" s="10">
        <v>5</v>
      </c>
      <c r="E51" s="9"/>
      <c r="F51" s="10" t="s">
        <v>29</v>
      </c>
      <c r="G51" s="10"/>
      <c r="H51" s="10"/>
      <c r="I51" s="9"/>
      <c r="J51" s="10" t="s">
        <v>29</v>
      </c>
      <c r="K51" s="10"/>
      <c r="L51" s="10"/>
      <c r="M51" s="28"/>
      <c r="N51" s="29"/>
      <c r="O51" s="29"/>
      <c r="P51" s="29"/>
      <c r="Q51" s="9"/>
      <c r="R51" s="10" t="s">
        <v>29</v>
      </c>
      <c r="S51" s="10"/>
      <c r="T51" s="10"/>
      <c r="U51" s="1">
        <f t="shared" si="8"/>
        <v>5</v>
      </c>
      <c r="V51" s="10" t="s">
        <v>29</v>
      </c>
      <c r="W51" s="11">
        <f t="shared" si="9"/>
        <v>0</v>
      </c>
      <c r="X51" s="11">
        <v>1</v>
      </c>
      <c r="Y51" s="11">
        <v>2</v>
      </c>
      <c r="Z51" s="11">
        <v>2</v>
      </c>
    </row>
    <row r="52" spans="1:26" ht="12.75">
      <c r="A52" s="9" t="s">
        <v>47</v>
      </c>
      <c r="B52" s="10" t="s">
        <v>31</v>
      </c>
      <c r="C52" s="10"/>
      <c r="D52" s="10">
        <v>8</v>
      </c>
      <c r="E52" s="9" t="s">
        <v>47</v>
      </c>
      <c r="F52" s="10" t="s">
        <v>31</v>
      </c>
      <c r="G52" s="10"/>
      <c r="H52" s="10">
        <v>8</v>
      </c>
      <c r="I52" s="9" t="s">
        <v>47</v>
      </c>
      <c r="J52" s="10" t="s">
        <v>31</v>
      </c>
      <c r="K52" s="10"/>
      <c r="L52" s="10">
        <v>8</v>
      </c>
      <c r="M52" s="28"/>
      <c r="N52" s="29"/>
      <c r="O52" s="29"/>
      <c r="P52" s="29"/>
      <c r="Q52" s="9"/>
      <c r="R52" s="10" t="s">
        <v>31</v>
      </c>
      <c r="S52" s="10"/>
      <c r="T52" s="10"/>
      <c r="U52" s="1">
        <f t="shared" si="8"/>
        <v>24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 t="s">
        <v>33</v>
      </c>
      <c r="B53" s="21" t="s">
        <v>32</v>
      </c>
      <c r="C53" s="21"/>
      <c r="D53" s="22">
        <v>8</v>
      </c>
      <c r="E53" s="20" t="s">
        <v>33</v>
      </c>
      <c r="F53" s="21" t="s">
        <v>32</v>
      </c>
      <c r="G53" s="21"/>
      <c r="H53" s="22">
        <v>8</v>
      </c>
      <c r="I53" s="20" t="s">
        <v>33</v>
      </c>
      <c r="J53" s="21" t="s">
        <v>32</v>
      </c>
      <c r="K53" s="21"/>
      <c r="L53" s="22">
        <v>8</v>
      </c>
      <c r="M53" s="32"/>
      <c r="N53" s="33"/>
      <c r="O53" s="33"/>
      <c r="P53" s="34"/>
      <c r="Q53" s="20" t="s">
        <v>51</v>
      </c>
      <c r="R53" s="21" t="s">
        <v>32</v>
      </c>
      <c r="S53" s="21"/>
      <c r="T53" s="22"/>
      <c r="U53" s="1">
        <f t="shared" si="8"/>
        <v>24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>
      <c r="A55" s="3" t="s">
        <v>1</v>
      </c>
      <c r="B55" s="3"/>
      <c r="C55" s="3"/>
      <c r="D55" s="3"/>
      <c r="E55" s="3" t="s">
        <v>2</v>
      </c>
      <c r="F55" s="3"/>
      <c r="G55" s="3"/>
      <c r="H55" s="3"/>
      <c r="I55" s="3" t="s">
        <v>3</v>
      </c>
      <c r="J55" s="3"/>
      <c r="K55" s="3"/>
      <c r="L55" s="3"/>
      <c r="M55" s="3" t="s">
        <v>4</v>
      </c>
      <c r="N55" s="3"/>
      <c r="O55" s="3"/>
      <c r="P55" s="3"/>
      <c r="Q55" s="3" t="s">
        <v>5</v>
      </c>
      <c r="R55" s="3"/>
      <c r="S55" s="3"/>
      <c r="T55" s="3"/>
    </row>
    <row r="56" spans="1:20" ht="12.75">
      <c r="A56" s="24" t="s">
        <v>100</v>
      </c>
      <c r="B56" s="24"/>
      <c r="C56" s="24"/>
      <c r="D56" s="24"/>
      <c r="E56" s="24" t="s">
        <v>101</v>
      </c>
      <c r="F56" s="24"/>
      <c r="G56" s="24"/>
      <c r="H56" s="24"/>
      <c r="I56" s="24" t="s">
        <v>102</v>
      </c>
      <c r="J56" s="24"/>
      <c r="K56" s="24"/>
      <c r="L56" s="24"/>
      <c r="M56" s="24" t="s">
        <v>103</v>
      </c>
      <c r="N56" s="24"/>
      <c r="O56" s="24"/>
      <c r="P56" s="24"/>
      <c r="Q56" s="25" t="s">
        <v>104</v>
      </c>
      <c r="R56" s="25"/>
      <c r="S56" s="25"/>
      <c r="T56" s="25"/>
    </row>
    <row r="57" spans="1:20" ht="12.75">
      <c r="A57" s="7" t="s">
        <v>9</v>
      </c>
      <c r="B57" s="7" t="s">
        <v>10</v>
      </c>
      <c r="C57" s="7" t="s">
        <v>11</v>
      </c>
      <c r="D57" s="7" t="s">
        <v>12</v>
      </c>
      <c r="E57" s="7" t="s">
        <v>9</v>
      </c>
      <c r="F57" s="7" t="s">
        <v>10</v>
      </c>
      <c r="G57" s="7" t="s">
        <v>11</v>
      </c>
      <c r="H57" s="7" t="s">
        <v>12</v>
      </c>
      <c r="I57" s="7" t="s">
        <v>9</v>
      </c>
      <c r="J57" s="7" t="s">
        <v>10</v>
      </c>
      <c r="K57" s="7" t="s">
        <v>11</v>
      </c>
      <c r="L57" s="7" t="s">
        <v>12</v>
      </c>
      <c r="M57" s="7" t="s">
        <v>9</v>
      </c>
      <c r="N57" s="7" t="s">
        <v>10</v>
      </c>
      <c r="O57" s="7" t="s">
        <v>11</v>
      </c>
      <c r="P57" s="7" t="s">
        <v>12</v>
      </c>
      <c r="Q57" s="7" t="s">
        <v>9</v>
      </c>
      <c r="R57" s="7" t="s">
        <v>10</v>
      </c>
      <c r="S57" s="7" t="s">
        <v>11</v>
      </c>
      <c r="T57" s="7" t="s">
        <v>12</v>
      </c>
    </row>
    <row r="58" spans="1:26" ht="12.75">
      <c r="A58" s="9" t="s">
        <v>18</v>
      </c>
      <c r="B58" s="10" t="s">
        <v>19</v>
      </c>
      <c r="C58" s="10">
        <v>2</v>
      </c>
      <c r="D58" s="10">
        <v>2</v>
      </c>
      <c r="E58" s="9" t="s">
        <v>18</v>
      </c>
      <c r="F58" s="10" t="s">
        <v>19</v>
      </c>
      <c r="G58" s="10">
        <v>2</v>
      </c>
      <c r="H58" s="10">
        <v>2</v>
      </c>
      <c r="I58" s="9" t="s">
        <v>18</v>
      </c>
      <c r="J58" s="10" t="s">
        <v>19</v>
      </c>
      <c r="K58" s="10">
        <v>2</v>
      </c>
      <c r="L58" s="10">
        <v>2</v>
      </c>
      <c r="M58" s="9" t="s">
        <v>18</v>
      </c>
      <c r="N58" s="10" t="s">
        <v>19</v>
      </c>
      <c r="O58" s="10">
        <v>2</v>
      </c>
      <c r="P58" s="10">
        <v>2</v>
      </c>
      <c r="Q58" s="9" t="s">
        <v>18</v>
      </c>
      <c r="R58" s="10" t="s">
        <v>19</v>
      </c>
      <c r="S58" s="10">
        <v>4</v>
      </c>
      <c r="T58" s="10">
        <v>2</v>
      </c>
      <c r="U58" s="1">
        <f aca="true" t="shared" si="13" ref="U58:U79">D58+H58+L58+P58+T58</f>
        <v>10</v>
      </c>
      <c r="V58" s="10" t="s">
        <v>19</v>
      </c>
      <c r="W58" s="11">
        <f aca="true" t="shared" si="14" ref="W58:W79">IF($C58=1,$D58)+IF($G58=1,$H58)+IF($K58=1,$L58)+IF($O58=1,$P58)+IF($S58=1,$T58)</f>
        <v>0</v>
      </c>
      <c r="X58" s="11">
        <f aca="true" t="shared" si="15" ref="X58:X79">IF($C58=2,$D58)+IF($G58=2,$H58)+IF($K58=2,$L58)+IF($O58=2,$P58)+IF($S58=2,$T58)</f>
        <v>8</v>
      </c>
      <c r="Y58" s="11">
        <f aca="true" t="shared" si="16" ref="Y58:Y79">IF($C58=3,$D58)+IF($G58=3,$H58)+IF($K58=3,$L58)+IF($O58=3,$P58)+IF($S58=3,$T58)</f>
        <v>0</v>
      </c>
      <c r="Z58" s="11">
        <f aca="true" t="shared" si="17" ref="Z58:Z79">IF($C58=4,$D58)+IF($G58=4,$H58)+IF($K58=4,$L58)+IF($O58=4,$P58)+IF($S58=4,$T58)</f>
        <v>2</v>
      </c>
    </row>
    <row r="59" spans="1:26" ht="12.75">
      <c r="A59" s="9" t="s">
        <v>18</v>
      </c>
      <c r="B59" s="10" t="s">
        <v>21</v>
      </c>
      <c r="C59" s="10">
        <v>4</v>
      </c>
      <c r="D59" s="10">
        <v>2</v>
      </c>
      <c r="E59" s="9" t="s">
        <v>18</v>
      </c>
      <c r="F59" s="10" t="s">
        <v>21</v>
      </c>
      <c r="G59" s="10">
        <v>3</v>
      </c>
      <c r="H59" s="10">
        <v>2</v>
      </c>
      <c r="I59" s="9" t="s">
        <v>18</v>
      </c>
      <c r="J59" s="10" t="s">
        <v>21</v>
      </c>
      <c r="K59" s="10">
        <v>1</v>
      </c>
      <c r="L59" s="10">
        <v>2</v>
      </c>
      <c r="M59" s="9" t="s">
        <v>18</v>
      </c>
      <c r="N59" s="10" t="s">
        <v>21</v>
      </c>
      <c r="O59" s="10">
        <v>4</v>
      </c>
      <c r="P59" s="10">
        <v>2</v>
      </c>
      <c r="Q59" s="9" t="s">
        <v>18</v>
      </c>
      <c r="R59" s="10" t="s">
        <v>21</v>
      </c>
      <c r="S59" s="10">
        <v>2</v>
      </c>
      <c r="T59" s="10">
        <v>2</v>
      </c>
      <c r="U59" s="1">
        <f t="shared" si="13"/>
        <v>10</v>
      </c>
      <c r="V59" s="10" t="s">
        <v>21</v>
      </c>
      <c r="W59" s="11">
        <f t="shared" si="14"/>
        <v>2</v>
      </c>
      <c r="X59" s="11">
        <f t="shared" si="15"/>
        <v>2</v>
      </c>
      <c r="Y59" s="11">
        <f t="shared" si="16"/>
        <v>2</v>
      </c>
      <c r="Z59" s="11">
        <f t="shared" si="17"/>
        <v>4</v>
      </c>
    </row>
    <row r="60" spans="1:26" ht="12.75">
      <c r="A60" s="9" t="s">
        <v>23</v>
      </c>
      <c r="B60" s="10" t="s">
        <v>22</v>
      </c>
      <c r="C60" s="10">
        <v>4</v>
      </c>
      <c r="D60" s="10">
        <v>2</v>
      </c>
      <c r="E60" s="19" t="s">
        <v>51</v>
      </c>
      <c r="F60" s="10" t="s">
        <v>22</v>
      </c>
      <c r="G60" s="17"/>
      <c r="H60" s="17"/>
      <c r="I60" s="9" t="s">
        <v>23</v>
      </c>
      <c r="J60" s="10" t="s">
        <v>22</v>
      </c>
      <c r="K60" s="10">
        <v>2</v>
      </c>
      <c r="L60" s="10">
        <v>2</v>
      </c>
      <c r="M60" s="19" t="s">
        <v>51</v>
      </c>
      <c r="N60" s="10" t="s">
        <v>22</v>
      </c>
      <c r="O60" s="17"/>
      <c r="P60" s="17"/>
      <c r="Q60" s="9" t="s">
        <v>23</v>
      </c>
      <c r="R60" s="10" t="s">
        <v>22</v>
      </c>
      <c r="S60" s="10">
        <v>4</v>
      </c>
      <c r="T60" s="10">
        <v>2</v>
      </c>
      <c r="U60" s="1">
        <f t="shared" si="13"/>
        <v>6</v>
      </c>
      <c r="V60" s="10" t="s">
        <v>22</v>
      </c>
      <c r="W60" s="11">
        <f t="shared" si="14"/>
        <v>0</v>
      </c>
      <c r="X60" s="11">
        <f t="shared" si="15"/>
        <v>2</v>
      </c>
      <c r="Y60" s="11">
        <f t="shared" si="16"/>
        <v>0</v>
      </c>
      <c r="Z60" s="11">
        <f t="shared" si="17"/>
        <v>4</v>
      </c>
    </row>
    <row r="61" spans="1:26" ht="12.75">
      <c r="A61" s="9" t="s">
        <v>23</v>
      </c>
      <c r="B61" s="10" t="s">
        <v>19</v>
      </c>
      <c r="C61" s="10">
        <v>3</v>
      </c>
      <c r="D61" s="10">
        <v>2</v>
      </c>
      <c r="E61" s="9" t="s">
        <v>23</v>
      </c>
      <c r="F61" s="10" t="s">
        <v>19</v>
      </c>
      <c r="G61" s="10">
        <v>1</v>
      </c>
      <c r="H61" s="10">
        <v>2</v>
      </c>
      <c r="I61" s="9" t="s">
        <v>23</v>
      </c>
      <c r="J61" s="10" t="s">
        <v>19</v>
      </c>
      <c r="K61" s="10">
        <v>3</v>
      </c>
      <c r="L61" s="10">
        <v>2</v>
      </c>
      <c r="M61" s="9" t="s">
        <v>23</v>
      </c>
      <c r="N61" s="10" t="s">
        <v>19</v>
      </c>
      <c r="O61" s="10">
        <v>3</v>
      </c>
      <c r="P61" s="10">
        <v>2</v>
      </c>
      <c r="Q61" s="9" t="s">
        <v>23</v>
      </c>
      <c r="R61" s="10" t="s">
        <v>19</v>
      </c>
      <c r="S61" s="10">
        <v>3</v>
      </c>
      <c r="T61" s="10">
        <v>2</v>
      </c>
      <c r="U61" s="1">
        <f t="shared" si="13"/>
        <v>10</v>
      </c>
      <c r="V61" s="10" t="s">
        <v>19</v>
      </c>
      <c r="W61" s="11">
        <f t="shared" si="14"/>
        <v>2</v>
      </c>
      <c r="X61" s="11">
        <f t="shared" si="15"/>
        <v>0</v>
      </c>
      <c r="Y61" s="11">
        <f t="shared" si="16"/>
        <v>8</v>
      </c>
      <c r="Z61" s="11">
        <f t="shared" si="17"/>
        <v>0</v>
      </c>
    </row>
    <row r="62" spans="1:26" ht="12.75">
      <c r="A62" s="9" t="s">
        <v>23</v>
      </c>
      <c r="B62" s="10" t="s">
        <v>21</v>
      </c>
      <c r="C62" s="10">
        <v>2</v>
      </c>
      <c r="D62" s="10">
        <v>2</v>
      </c>
      <c r="E62" s="9" t="s">
        <v>23</v>
      </c>
      <c r="F62" s="10" t="s">
        <v>21</v>
      </c>
      <c r="G62" s="10">
        <v>2</v>
      </c>
      <c r="H62" s="10">
        <v>2</v>
      </c>
      <c r="I62" s="9" t="s">
        <v>23</v>
      </c>
      <c r="J62" s="10" t="s">
        <v>21</v>
      </c>
      <c r="K62" s="10">
        <v>4</v>
      </c>
      <c r="L62" s="10">
        <v>2</v>
      </c>
      <c r="M62" s="9" t="s">
        <v>23</v>
      </c>
      <c r="N62" s="10" t="s">
        <v>21</v>
      </c>
      <c r="O62" s="10">
        <v>2</v>
      </c>
      <c r="P62" s="10">
        <v>2</v>
      </c>
      <c r="Q62" s="9" t="s">
        <v>23</v>
      </c>
      <c r="R62" s="10" t="s">
        <v>21</v>
      </c>
      <c r="S62" s="10">
        <v>2</v>
      </c>
      <c r="T62" s="10">
        <v>2</v>
      </c>
      <c r="U62" s="1">
        <f t="shared" si="13"/>
        <v>10</v>
      </c>
      <c r="V62" s="10" t="s">
        <v>21</v>
      </c>
      <c r="W62" s="11">
        <f t="shared" si="14"/>
        <v>0</v>
      </c>
      <c r="X62" s="11">
        <f t="shared" si="15"/>
        <v>8</v>
      </c>
      <c r="Y62" s="11">
        <f t="shared" si="16"/>
        <v>0</v>
      </c>
      <c r="Z62" s="11">
        <f t="shared" si="17"/>
        <v>2</v>
      </c>
    </row>
    <row r="63" spans="1:26" ht="12.75">
      <c r="A63" s="9" t="s">
        <v>27</v>
      </c>
      <c r="B63" s="10" t="s">
        <v>22</v>
      </c>
      <c r="C63" s="10">
        <v>2</v>
      </c>
      <c r="D63" s="10">
        <v>2</v>
      </c>
      <c r="E63" s="19" t="s">
        <v>51</v>
      </c>
      <c r="F63" s="10" t="s">
        <v>22</v>
      </c>
      <c r="G63" s="17"/>
      <c r="H63" s="17"/>
      <c r="I63" s="9" t="s">
        <v>27</v>
      </c>
      <c r="J63" s="10" t="s">
        <v>22</v>
      </c>
      <c r="K63" s="10">
        <v>4</v>
      </c>
      <c r="L63" s="10">
        <v>2</v>
      </c>
      <c r="M63" s="19" t="s">
        <v>51</v>
      </c>
      <c r="N63" s="10" t="s">
        <v>22</v>
      </c>
      <c r="O63" s="17"/>
      <c r="P63" s="17"/>
      <c r="Q63" s="9" t="s">
        <v>27</v>
      </c>
      <c r="R63" s="10" t="s">
        <v>22</v>
      </c>
      <c r="S63" s="10">
        <v>2</v>
      </c>
      <c r="T63" s="10">
        <v>2</v>
      </c>
      <c r="U63" s="1">
        <f t="shared" si="13"/>
        <v>6</v>
      </c>
      <c r="V63" s="10" t="s">
        <v>22</v>
      </c>
      <c r="W63" s="11">
        <f t="shared" si="14"/>
        <v>0</v>
      </c>
      <c r="X63" s="11">
        <f t="shared" si="15"/>
        <v>4</v>
      </c>
      <c r="Y63" s="11">
        <f t="shared" si="16"/>
        <v>0</v>
      </c>
      <c r="Z63" s="11">
        <f t="shared" si="17"/>
        <v>2</v>
      </c>
    </row>
    <row r="64" spans="1:26" ht="12.75">
      <c r="A64" s="9" t="s">
        <v>27</v>
      </c>
      <c r="B64" s="10" t="s">
        <v>19</v>
      </c>
      <c r="C64" s="10">
        <v>4</v>
      </c>
      <c r="D64" s="10">
        <v>2</v>
      </c>
      <c r="E64" s="9" t="s">
        <v>27</v>
      </c>
      <c r="F64" s="10" t="s">
        <v>19</v>
      </c>
      <c r="G64" s="10">
        <v>1</v>
      </c>
      <c r="H64" s="10">
        <v>2</v>
      </c>
      <c r="I64" s="9" t="s">
        <v>27</v>
      </c>
      <c r="J64" s="10" t="s">
        <v>19</v>
      </c>
      <c r="K64" s="10">
        <v>1</v>
      </c>
      <c r="L64" s="10">
        <v>2</v>
      </c>
      <c r="M64" s="9" t="s">
        <v>27</v>
      </c>
      <c r="N64" s="10" t="s">
        <v>19</v>
      </c>
      <c r="O64" s="10">
        <v>4</v>
      </c>
      <c r="P64" s="10">
        <v>2</v>
      </c>
      <c r="Q64" s="9" t="s">
        <v>27</v>
      </c>
      <c r="R64" s="10" t="s">
        <v>19</v>
      </c>
      <c r="S64" s="10">
        <v>1</v>
      </c>
      <c r="T64" s="10">
        <v>2</v>
      </c>
      <c r="U64" s="1">
        <f t="shared" si="13"/>
        <v>10</v>
      </c>
      <c r="V64" s="10" t="s">
        <v>19</v>
      </c>
      <c r="W64" s="11">
        <f t="shared" si="14"/>
        <v>6</v>
      </c>
      <c r="X64" s="11">
        <f t="shared" si="15"/>
        <v>0</v>
      </c>
      <c r="Y64" s="11">
        <f t="shared" si="16"/>
        <v>0</v>
      </c>
      <c r="Z64" s="11">
        <f t="shared" si="17"/>
        <v>4</v>
      </c>
    </row>
    <row r="65" spans="1:26" ht="12.75">
      <c r="A65" s="9" t="s">
        <v>27</v>
      </c>
      <c r="B65" s="10" t="s">
        <v>21</v>
      </c>
      <c r="C65" s="10">
        <v>3</v>
      </c>
      <c r="D65" s="10">
        <v>2</v>
      </c>
      <c r="E65" s="9" t="s">
        <v>27</v>
      </c>
      <c r="F65" s="10" t="s">
        <v>21</v>
      </c>
      <c r="G65" s="10">
        <v>4</v>
      </c>
      <c r="H65" s="10">
        <v>2</v>
      </c>
      <c r="I65" s="9" t="s">
        <v>27</v>
      </c>
      <c r="J65" s="10" t="s">
        <v>21</v>
      </c>
      <c r="K65" s="10">
        <v>2</v>
      </c>
      <c r="L65" s="10">
        <v>2</v>
      </c>
      <c r="M65" s="9" t="s">
        <v>27</v>
      </c>
      <c r="N65" s="10" t="s">
        <v>21</v>
      </c>
      <c r="O65" s="10">
        <v>3</v>
      </c>
      <c r="P65" s="10">
        <v>2</v>
      </c>
      <c r="Q65" s="9" t="s">
        <v>27</v>
      </c>
      <c r="R65" s="10" t="s">
        <v>21</v>
      </c>
      <c r="S65" s="10">
        <v>3</v>
      </c>
      <c r="T65" s="10">
        <v>2</v>
      </c>
      <c r="U65" s="1">
        <f t="shared" si="13"/>
        <v>10</v>
      </c>
      <c r="V65" s="10" t="s">
        <v>21</v>
      </c>
      <c r="W65" s="11">
        <f t="shared" si="14"/>
        <v>0</v>
      </c>
      <c r="X65" s="11">
        <f t="shared" si="15"/>
        <v>2</v>
      </c>
      <c r="Y65" s="11">
        <f t="shared" si="16"/>
        <v>6</v>
      </c>
      <c r="Z65" s="11">
        <f t="shared" si="17"/>
        <v>2</v>
      </c>
    </row>
    <row r="66" spans="1:26" ht="12.75">
      <c r="A66" s="9" t="s">
        <v>30</v>
      </c>
      <c r="B66" s="10" t="s">
        <v>22</v>
      </c>
      <c r="C66" s="10">
        <v>3</v>
      </c>
      <c r="D66" s="10">
        <v>2</v>
      </c>
      <c r="E66" s="19" t="s">
        <v>51</v>
      </c>
      <c r="F66" s="10" t="s">
        <v>22</v>
      </c>
      <c r="G66" s="17"/>
      <c r="H66" s="17"/>
      <c r="I66" s="9" t="s">
        <v>30</v>
      </c>
      <c r="J66" s="10" t="s">
        <v>22</v>
      </c>
      <c r="K66" s="10">
        <v>3</v>
      </c>
      <c r="L66" s="10">
        <v>2</v>
      </c>
      <c r="M66" s="19" t="s">
        <v>51</v>
      </c>
      <c r="N66" s="10" t="s">
        <v>22</v>
      </c>
      <c r="O66" s="17"/>
      <c r="P66" s="17"/>
      <c r="Q66" s="9" t="s">
        <v>30</v>
      </c>
      <c r="R66" s="10" t="s">
        <v>22</v>
      </c>
      <c r="S66" s="10">
        <v>3</v>
      </c>
      <c r="T66" s="10">
        <v>2</v>
      </c>
      <c r="U66" s="1">
        <f t="shared" si="13"/>
        <v>6</v>
      </c>
      <c r="V66" s="10" t="s">
        <v>22</v>
      </c>
      <c r="W66" s="11">
        <f t="shared" si="14"/>
        <v>0</v>
      </c>
      <c r="X66" s="11">
        <f t="shared" si="15"/>
        <v>0</v>
      </c>
      <c r="Y66" s="11">
        <f t="shared" si="16"/>
        <v>6</v>
      </c>
      <c r="Z66" s="11">
        <f t="shared" si="17"/>
        <v>0</v>
      </c>
    </row>
    <row r="67" spans="1:26" ht="12.75">
      <c r="A67" s="9" t="s">
        <v>30</v>
      </c>
      <c r="B67" s="10" t="s">
        <v>19</v>
      </c>
      <c r="C67" s="10">
        <v>1</v>
      </c>
      <c r="D67" s="10">
        <v>2</v>
      </c>
      <c r="E67" s="9" t="s">
        <v>30</v>
      </c>
      <c r="F67" s="10" t="s">
        <v>19</v>
      </c>
      <c r="G67" s="10">
        <v>4</v>
      </c>
      <c r="H67" s="10">
        <v>2</v>
      </c>
      <c r="I67" s="9" t="s">
        <v>30</v>
      </c>
      <c r="J67" s="10" t="s">
        <v>19</v>
      </c>
      <c r="K67" s="10">
        <v>2</v>
      </c>
      <c r="L67" s="10">
        <v>2</v>
      </c>
      <c r="M67" s="9" t="s">
        <v>30</v>
      </c>
      <c r="N67" s="10" t="s">
        <v>19</v>
      </c>
      <c r="O67" s="10">
        <v>3</v>
      </c>
      <c r="P67" s="10">
        <v>2</v>
      </c>
      <c r="Q67" s="9" t="s">
        <v>30</v>
      </c>
      <c r="R67" s="10" t="s">
        <v>19</v>
      </c>
      <c r="S67" s="10">
        <v>2</v>
      </c>
      <c r="T67" s="10">
        <v>2</v>
      </c>
      <c r="U67" s="1">
        <f t="shared" si="13"/>
        <v>10</v>
      </c>
      <c r="V67" s="10" t="s">
        <v>19</v>
      </c>
      <c r="W67" s="11">
        <f t="shared" si="14"/>
        <v>2</v>
      </c>
      <c r="X67" s="11">
        <f t="shared" si="15"/>
        <v>4</v>
      </c>
      <c r="Y67" s="11">
        <f t="shared" si="16"/>
        <v>2</v>
      </c>
      <c r="Z67" s="11">
        <f t="shared" si="17"/>
        <v>2</v>
      </c>
    </row>
    <row r="68" spans="1:26" ht="12.75">
      <c r="A68" s="9" t="s">
        <v>30</v>
      </c>
      <c r="B68" s="10" t="s">
        <v>21</v>
      </c>
      <c r="C68" s="10">
        <v>2</v>
      </c>
      <c r="D68" s="10">
        <v>2</v>
      </c>
      <c r="E68" s="9" t="s">
        <v>30</v>
      </c>
      <c r="F68" s="10" t="s">
        <v>21</v>
      </c>
      <c r="G68" s="10">
        <v>1</v>
      </c>
      <c r="H68" s="10">
        <v>2</v>
      </c>
      <c r="I68" s="9" t="s">
        <v>30</v>
      </c>
      <c r="J68" s="10" t="s">
        <v>21</v>
      </c>
      <c r="K68" s="10">
        <v>1</v>
      </c>
      <c r="L68" s="10">
        <v>2</v>
      </c>
      <c r="M68" s="9" t="s">
        <v>30</v>
      </c>
      <c r="N68" s="10" t="s">
        <v>21</v>
      </c>
      <c r="O68" s="10">
        <v>1</v>
      </c>
      <c r="P68" s="10">
        <v>2</v>
      </c>
      <c r="Q68" s="9" t="s">
        <v>30</v>
      </c>
      <c r="R68" s="10" t="s">
        <v>21</v>
      </c>
      <c r="S68" s="10">
        <v>1</v>
      </c>
      <c r="T68" s="10">
        <v>2</v>
      </c>
      <c r="U68" s="1">
        <f t="shared" si="13"/>
        <v>10</v>
      </c>
      <c r="V68" s="10" t="s">
        <v>21</v>
      </c>
      <c r="W68" s="11">
        <f t="shared" si="14"/>
        <v>8</v>
      </c>
      <c r="X68" s="11">
        <f t="shared" si="15"/>
        <v>2</v>
      </c>
      <c r="Y68" s="11">
        <f t="shared" si="16"/>
        <v>0</v>
      </c>
      <c r="Z68" s="11">
        <f t="shared" si="17"/>
        <v>0</v>
      </c>
    </row>
    <row r="69" spans="1:26" ht="12.75">
      <c r="A69" s="9" t="s">
        <v>42</v>
      </c>
      <c r="B69" s="10" t="s">
        <v>22</v>
      </c>
      <c r="C69" s="10">
        <v>1</v>
      </c>
      <c r="D69" s="10">
        <v>2</v>
      </c>
      <c r="E69" s="19" t="s">
        <v>51</v>
      </c>
      <c r="F69" s="10" t="s">
        <v>22</v>
      </c>
      <c r="G69" s="17"/>
      <c r="H69" s="17"/>
      <c r="I69" s="9" t="s">
        <v>42</v>
      </c>
      <c r="J69" s="10" t="s">
        <v>22</v>
      </c>
      <c r="K69" s="10">
        <v>3</v>
      </c>
      <c r="L69" s="10">
        <v>2</v>
      </c>
      <c r="M69" s="19" t="s">
        <v>51</v>
      </c>
      <c r="N69" s="10" t="s">
        <v>22</v>
      </c>
      <c r="O69" s="17"/>
      <c r="P69" s="17"/>
      <c r="Q69" s="9" t="s">
        <v>42</v>
      </c>
      <c r="R69" s="10" t="s">
        <v>22</v>
      </c>
      <c r="S69" s="10">
        <v>1</v>
      </c>
      <c r="T69" s="10">
        <v>2</v>
      </c>
      <c r="U69" s="1">
        <f t="shared" si="13"/>
        <v>6</v>
      </c>
      <c r="V69" s="10" t="s">
        <v>22</v>
      </c>
      <c r="W69" s="11">
        <f t="shared" si="14"/>
        <v>4</v>
      </c>
      <c r="X69" s="11">
        <f t="shared" si="15"/>
        <v>0</v>
      </c>
      <c r="Y69" s="11">
        <f t="shared" si="16"/>
        <v>2</v>
      </c>
      <c r="Z69" s="11">
        <f t="shared" si="17"/>
        <v>0</v>
      </c>
    </row>
    <row r="70" spans="1:26" ht="12.75">
      <c r="A70" s="15" t="s">
        <v>38</v>
      </c>
      <c r="B70" s="16" t="s">
        <v>24</v>
      </c>
      <c r="C70" s="16">
        <v>3</v>
      </c>
      <c r="D70" s="17">
        <v>2</v>
      </c>
      <c r="E70" s="15"/>
      <c r="F70" s="16" t="s">
        <v>24</v>
      </c>
      <c r="G70" s="16"/>
      <c r="H70" s="17"/>
      <c r="I70" s="15" t="s">
        <v>44</v>
      </c>
      <c r="J70" s="16" t="s">
        <v>24</v>
      </c>
      <c r="K70" s="16">
        <v>3</v>
      </c>
      <c r="L70" s="17">
        <v>1</v>
      </c>
      <c r="M70" s="15"/>
      <c r="N70" s="16" t="s">
        <v>24</v>
      </c>
      <c r="O70" s="16"/>
      <c r="P70" s="17"/>
      <c r="Q70" s="15"/>
      <c r="R70" s="16" t="s">
        <v>24</v>
      </c>
      <c r="S70" s="16"/>
      <c r="T70" s="17"/>
      <c r="U70" s="1">
        <f t="shared" si="13"/>
        <v>3</v>
      </c>
      <c r="V70" s="16" t="s">
        <v>24</v>
      </c>
      <c r="W70" s="11">
        <f t="shared" si="14"/>
        <v>0</v>
      </c>
      <c r="X70" s="11">
        <f t="shared" si="15"/>
        <v>0</v>
      </c>
      <c r="Y70" s="11">
        <f t="shared" si="16"/>
        <v>3</v>
      </c>
      <c r="Z70" s="11">
        <f t="shared" si="17"/>
        <v>0</v>
      </c>
    </row>
    <row r="71" spans="1:26" ht="12.75">
      <c r="A71" s="19" t="s">
        <v>40</v>
      </c>
      <c r="B71" s="16" t="s">
        <v>96</v>
      </c>
      <c r="C71" s="17">
        <v>1</v>
      </c>
      <c r="D71" s="17">
        <v>2</v>
      </c>
      <c r="E71" s="19"/>
      <c r="F71" s="16" t="s">
        <v>24</v>
      </c>
      <c r="G71" s="17"/>
      <c r="H71" s="17"/>
      <c r="I71" s="19" t="s">
        <v>23</v>
      </c>
      <c r="J71" s="16" t="s">
        <v>24</v>
      </c>
      <c r="K71" s="17">
        <v>1</v>
      </c>
      <c r="L71" s="17">
        <v>2</v>
      </c>
      <c r="M71" s="19"/>
      <c r="N71" s="16" t="s">
        <v>24</v>
      </c>
      <c r="O71" s="17"/>
      <c r="P71" s="17"/>
      <c r="Q71" s="19"/>
      <c r="R71" s="16" t="s">
        <v>24</v>
      </c>
      <c r="S71" s="17"/>
      <c r="T71" s="17"/>
      <c r="U71" s="1">
        <f t="shared" si="13"/>
        <v>4</v>
      </c>
      <c r="V71" s="16" t="s">
        <v>24</v>
      </c>
      <c r="W71" s="11">
        <f t="shared" si="14"/>
        <v>4</v>
      </c>
      <c r="X71" s="11">
        <f t="shared" si="15"/>
        <v>0</v>
      </c>
      <c r="Y71" s="11">
        <f t="shared" si="16"/>
        <v>0</v>
      </c>
      <c r="Z71" s="11">
        <f t="shared" si="17"/>
        <v>0</v>
      </c>
    </row>
    <row r="72" spans="1:26" ht="12.75">
      <c r="A72" s="9"/>
      <c r="B72" s="10" t="s">
        <v>25</v>
      </c>
      <c r="C72" s="10"/>
      <c r="D72" s="10"/>
      <c r="E72" s="9" t="s">
        <v>46</v>
      </c>
      <c r="F72" s="10" t="s">
        <v>25</v>
      </c>
      <c r="G72" s="10">
        <v>4</v>
      </c>
      <c r="H72" s="10">
        <v>3</v>
      </c>
      <c r="I72" s="9"/>
      <c r="J72" s="10" t="s">
        <v>25</v>
      </c>
      <c r="K72" s="10"/>
      <c r="L72" s="10"/>
      <c r="M72" s="9"/>
      <c r="N72" s="10" t="s">
        <v>25</v>
      </c>
      <c r="O72" s="10"/>
      <c r="P72" s="10"/>
      <c r="Q72" s="9"/>
      <c r="R72" s="10" t="s">
        <v>25</v>
      </c>
      <c r="S72" s="10"/>
      <c r="T72" s="10"/>
      <c r="U72" s="1">
        <f t="shared" si="13"/>
        <v>3</v>
      </c>
      <c r="V72" s="10" t="s">
        <v>25</v>
      </c>
      <c r="W72" s="11">
        <f t="shared" si="14"/>
        <v>0</v>
      </c>
      <c r="X72" s="11">
        <f t="shared" si="15"/>
        <v>0</v>
      </c>
      <c r="Y72" s="11">
        <f t="shared" si="16"/>
        <v>0</v>
      </c>
      <c r="Z72" s="11">
        <f t="shared" si="17"/>
        <v>3</v>
      </c>
    </row>
    <row r="73" spans="1:26" ht="12.75">
      <c r="A73" s="9"/>
      <c r="B73" s="10" t="s">
        <v>25</v>
      </c>
      <c r="C73" s="10"/>
      <c r="D73" s="10"/>
      <c r="E73" s="9" t="s">
        <v>27</v>
      </c>
      <c r="F73" s="10" t="s">
        <v>25</v>
      </c>
      <c r="G73" s="10">
        <v>3</v>
      </c>
      <c r="H73" s="10">
        <v>2</v>
      </c>
      <c r="I73" s="9"/>
      <c r="J73" s="10" t="s">
        <v>25</v>
      </c>
      <c r="K73" s="10"/>
      <c r="L73" s="10"/>
      <c r="M73" s="9"/>
      <c r="N73" s="10" t="s">
        <v>25</v>
      </c>
      <c r="O73" s="10"/>
      <c r="P73" s="10"/>
      <c r="Q73" s="9"/>
      <c r="R73" s="10" t="s">
        <v>25</v>
      </c>
      <c r="S73" s="10"/>
      <c r="T73" s="10"/>
      <c r="U73" s="1">
        <f t="shared" si="13"/>
        <v>2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2</v>
      </c>
      <c r="Z73" s="11">
        <f t="shared" si="17"/>
        <v>0</v>
      </c>
    </row>
    <row r="74" spans="1:26" ht="12.75">
      <c r="A74" s="9"/>
      <c r="B74" s="10" t="s">
        <v>26</v>
      </c>
      <c r="C74" s="10"/>
      <c r="D74" s="10"/>
      <c r="E74" s="9"/>
      <c r="F74" s="10" t="s">
        <v>26</v>
      </c>
      <c r="G74" s="10"/>
      <c r="H74" s="10"/>
      <c r="I74" s="9"/>
      <c r="J74" s="10" t="s">
        <v>26</v>
      </c>
      <c r="K74" s="10"/>
      <c r="L74" s="10"/>
      <c r="M74" s="9"/>
      <c r="N74" s="10" t="s">
        <v>26</v>
      </c>
      <c r="O74" s="10"/>
      <c r="P74" s="10"/>
      <c r="Q74" s="9"/>
      <c r="R74" s="10" t="s">
        <v>26</v>
      </c>
      <c r="S74" s="10"/>
      <c r="T74" s="10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9"/>
      <c r="B75" s="10" t="s">
        <v>26</v>
      </c>
      <c r="C75" s="10"/>
      <c r="D75" s="10"/>
      <c r="E75" s="9"/>
      <c r="F75" s="10" t="s">
        <v>26</v>
      </c>
      <c r="G75" s="10"/>
      <c r="H75" s="10"/>
      <c r="I75" s="9"/>
      <c r="J75" s="10" t="s">
        <v>26</v>
      </c>
      <c r="K75" s="10"/>
      <c r="L75" s="10"/>
      <c r="M75" s="9"/>
      <c r="N75" s="10" t="s">
        <v>26</v>
      </c>
      <c r="O75" s="10"/>
      <c r="P75" s="10"/>
      <c r="Q75" s="9"/>
      <c r="R75" s="10" t="s">
        <v>26</v>
      </c>
      <c r="S75" s="10"/>
      <c r="T75" s="10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 t="s">
        <v>28</v>
      </c>
      <c r="C76" s="10"/>
      <c r="D76" s="10"/>
      <c r="E76" s="9"/>
      <c r="F76" s="10" t="s">
        <v>28</v>
      </c>
      <c r="G76" s="10"/>
      <c r="H76" s="10"/>
      <c r="I76" s="9" t="s">
        <v>49</v>
      </c>
      <c r="J76" s="10" t="s">
        <v>28</v>
      </c>
      <c r="K76" s="10">
        <v>4</v>
      </c>
      <c r="L76" s="10">
        <v>3</v>
      </c>
      <c r="M76" s="9"/>
      <c r="N76" s="10" t="s">
        <v>28</v>
      </c>
      <c r="O76" s="10"/>
      <c r="P76" s="10"/>
      <c r="Q76" s="9"/>
      <c r="R76" s="10" t="s">
        <v>28</v>
      </c>
      <c r="S76" s="10"/>
      <c r="T76" s="10"/>
      <c r="U76" s="1">
        <f t="shared" si="13"/>
        <v>3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0</v>
      </c>
      <c r="Z76" s="11">
        <f t="shared" si="17"/>
        <v>3</v>
      </c>
    </row>
    <row r="77" spans="1:26" ht="12.75">
      <c r="A77" s="9"/>
      <c r="B77" s="10" t="s">
        <v>29</v>
      </c>
      <c r="C77" s="10"/>
      <c r="D77" s="10"/>
      <c r="E77" s="9"/>
      <c r="F77" s="10" t="s">
        <v>29</v>
      </c>
      <c r="G77" s="10"/>
      <c r="H77" s="10"/>
      <c r="I77" s="9"/>
      <c r="J77" s="10" t="s">
        <v>29</v>
      </c>
      <c r="K77" s="10"/>
      <c r="L77" s="10"/>
      <c r="M77" s="9" t="s">
        <v>98</v>
      </c>
      <c r="N77" s="10" t="s">
        <v>29</v>
      </c>
      <c r="O77" s="10" t="s">
        <v>105</v>
      </c>
      <c r="P77" s="10">
        <v>5</v>
      </c>
      <c r="Q77" s="9" t="s">
        <v>98</v>
      </c>
      <c r="R77" s="10" t="s">
        <v>29</v>
      </c>
      <c r="S77" s="10" t="s">
        <v>106</v>
      </c>
      <c r="T77" s="10">
        <v>5</v>
      </c>
      <c r="U77" s="1">
        <f t="shared" si="13"/>
        <v>10</v>
      </c>
      <c r="V77" s="10" t="s">
        <v>29</v>
      </c>
      <c r="W77" s="11">
        <v>4</v>
      </c>
      <c r="X77" s="11">
        <v>2</v>
      </c>
      <c r="Y77" s="11">
        <v>2</v>
      </c>
      <c r="Z77" s="11">
        <v>2</v>
      </c>
    </row>
    <row r="78" spans="1:26" ht="12.75">
      <c r="A78" s="9" t="s">
        <v>47</v>
      </c>
      <c r="B78" s="10" t="s">
        <v>31</v>
      </c>
      <c r="C78" s="10"/>
      <c r="D78" s="10">
        <v>8</v>
      </c>
      <c r="E78" s="9" t="s">
        <v>47</v>
      </c>
      <c r="F78" s="10" t="s">
        <v>31</v>
      </c>
      <c r="G78" s="10"/>
      <c r="H78" s="10">
        <v>8</v>
      </c>
      <c r="I78" s="9"/>
      <c r="J78" s="10" t="s">
        <v>31</v>
      </c>
      <c r="K78" s="10"/>
      <c r="L78" s="10"/>
      <c r="M78" s="9"/>
      <c r="N78" s="10" t="s">
        <v>31</v>
      </c>
      <c r="O78" s="10"/>
      <c r="P78" s="10"/>
      <c r="Q78" s="9"/>
      <c r="R78" s="10" t="s">
        <v>31</v>
      </c>
      <c r="S78" s="10"/>
      <c r="T78" s="10"/>
      <c r="U78" s="1">
        <f t="shared" si="13"/>
        <v>16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20" t="s">
        <v>33</v>
      </c>
      <c r="B79" s="21" t="s">
        <v>32</v>
      </c>
      <c r="C79" s="21"/>
      <c r="D79" s="22">
        <v>8</v>
      </c>
      <c r="E79" s="20" t="s">
        <v>33</v>
      </c>
      <c r="F79" s="21" t="s">
        <v>32</v>
      </c>
      <c r="G79" s="21"/>
      <c r="H79" s="22">
        <v>8</v>
      </c>
      <c r="I79" s="20" t="s">
        <v>33</v>
      </c>
      <c r="J79" s="21" t="s">
        <v>32</v>
      </c>
      <c r="K79" s="21"/>
      <c r="L79" s="22">
        <v>8</v>
      </c>
      <c r="M79" s="20" t="s">
        <v>33</v>
      </c>
      <c r="N79" s="21" t="s">
        <v>32</v>
      </c>
      <c r="O79" s="21"/>
      <c r="P79" s="22">
        <v>8</v>
      </c>
      <c r="Q79" s="20" t="s">
        <v>33</v>
      </c>
      <c r="R79" s="21" t="s">
        <v>32</v>
      </c>
      <c r="S79" s="21"/>
      <c r="T79" s="22">
        <v>8</v>
      </c>
      <c r="U79" s="1">
        <f t="shared" si="13"/>
        <v>40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 t="s">
        <v>1</v>
      </c>
      <c r="B81" s="3"/>
      <c r="C81" s="3"/>
      <c r="D81" s="3"/>
      <c r="E81" s="3" t="s">
        <v>2</v>
      </c>
      <c r="F81" s="3"/>
      <c r="G81" s="3"/>
      <c r="H81" s="3"/>
      <c r="I81" s="3" t="s">
        <v>3</v>
      </c>
      <c r="J81" s="3"/>
      <c r="K81" s="3"/>
      <c r="L81" s="3"/>
      <c r="M81" s="3" t="s">
        <v>4</v>
      </c>
      <c r="N81" s="3"/>
      <c r="O81" s="3"/>
      <c r="P81" s="3"/>
      <c r="Q81" s="3" t="s">
        <v>5</v>
      </c>
      <c r="R81" s="3"/>
      <c r="S81" s="3"/>
      <c r="T81" s="3"/>
    </row>
    <row r="82" spans="1:20" ht="12.75">
      <c r="A82" s="24" t="s">
        <v>107</v>
      </c>
      <c r="B82" s="24"/>
      <c r="C82" s="24"/>
      <c r="D82" s="24"/>
      <c r="E82" s="24" t="s">
        <v>108</v>
      </c>
      <c r="F82" s="24"/>
      <c r="G82" s="24"/>
      <c r="H82" s="24"/>
      <c r="I82" s="24" t="s">
        <v>109</v>
      </c>
      <c r="J82" s="24"/>
      <c r="K82" s="24"/>
      <c r="L82" s="24"/>
      <c r="M82" s="24" t="s">
        <v>110</v>
      </c>
      <c r="N82" s="24"/>
      <c r="O82" s="24"/>
      <c r="P82" s="24"/>
      <c r="Q82" s="25" t="s">
        <v>111</v>
      </c>
      <c r="R82" s="25"/>
      <c r="S82" s="25"/>
      <c r="T82" s="25"/>
    </row>
    <row r="83" spans="1:20" ht="12.75">
      <c r="A83" s="7" t="s">
        <v>9</v>
      </c>
      <c r="B83" s="7" t="s">
        <v>10</v>
      </c>
      <c r="C83" s="7" t="s">
        <v>11</v>
      </c>
      <c r="D83" s="7" t="s">
        <v>12</v>
      </c>
      <c r="E83" s="7" t="s">
        <v>9</v>
      </c>
      <c r="F83" s="7" t="s">
        <v>10</v>
      </c>
      <c r="G83" s="7" t="s">
        <v>11</v>
      </c>
      <c r="H83" s="7" t="s">
        <v>12</v>
      </c>
      <c r="I83" s="7" t="s">
        <v>9</v>
      </c>
      <c r="J83" s="7" t="s">
        <v>10</v>
      </c>
      <c r="K83" s="7" t="s">
        <v>11</v>
      </c>
      <c r="L83" s="7" t="s">
        <v>12</v>
      </c>
      <c r="M83" s="7" t="s">
        <v>9</v>
      </c>
      <c r="N83" s="7" t="s">
        <v>10</v>
      </c>
      <c r="O83" s="7" t="s">
        <v>11</v>
      </c>
      <c r="P83" s="7" t="s">
        <v>12</v>
      </c>
      <c r="Q83" s="7" t="s">
        <v>9</v>
      </c>
      <c r="R83" s="7" t="s">
        <v>10</v>
      </c>
      <c r="S83" s="7" t="s">
        <v>11</v>
      </c>
      <c r="T83" s="7" t="s">
        <v>12</v>
      </c>
    </row>
    <row r="84" spans="1:26" ht="12.75">
      <c r="A84" s="9" t="s">
        <v>51</v>
      </c>
      <c r="B84" s="10" t="s">
        <v>19</v>
      </c>
      <c r="C84" s="10"/>
      <c r="D84" s="10"/>
      <c r="E84" s="9" t="s">
        <v>51</v>
      </c>
      <c r="F84" s="10" t="s">
        <v>19</v>
      </c>
      <c r="G84" s="10"/>
      <c r="H84" s="10"/>
      <c r="I84" s="9" t="s">
        <v>18</v>
      </c>
      <c r="J84" s="10" t="s">
        <v>19</v>
      </c>
      <c r="K84" s="10">
        <v>4</v>
      </c>
      <c r="L84" s="10">
        <v>2</v>
      </c>
      <c r="M84" s="9" t="s">
        <v>18</v>
      </c>
      <c r="N84" s="10" t="s">
        <v>19</v>
      </c>
      <c r="O84" s="10">
        <v>2</v>
      </c>
      <c r="P84" s="10">
        <v>2</v>
      </c>
      <c r="Q84" s="9" t="s">
        <v>18</v>
      </c>
      <c r="R84" s="10" t="s">
        <v>19</v>
      </c>
      <c r="S84" s="10">
        <v>4</v>
      </c>
      <c r="T84" s="10">
        <v>2</v>
      </c>
      <c r="U84" s="1">
        <f aca="true" t="shared" si="18" ref="U84:U105">D84+H84+L84+P84+T84</f>
        <v>6</v>
      </c>
      <c r="V84" s="10" t="s">
        <v>19</v>
      </c>
      <c r="W84" s="11">
        <f aca="true" t="shared" si="19" ref="W84:W105">IF($C84=1,$D84)+IF($G84=1,$H84)+IF($K84=1,$L84)+IF($O84=1,$P84)+IF($S84=1,$T84)</f>
        <v>0</v>
      </c>
      <c r="X84" s="11">
        <f aca="true" t="shared" si="20" ref="X84:X105">IF($C84=2,$D84)+IF($G84=2,$H84)+IF($K84=2,$L84)+IF($O84=2,$P84)+IF($S84=2,$T84)</f>
        <v>2</v>
      </c>
      <c r="Y84" s="11">
        <f aca="true" t="shared" si="21" ref="Y84:Y105">IF($C84=3,$D84)+IF($G84=3,$H84)+IF($K84=3,$L84)+IF($O84=3,$P84)+IF($S84=3,$T84)</f>
        <v>0</v>
      </c>
      <c r="Z84" s="11">
        <f aca="true" t="shared" si="22" ref="Z84:Z105">IF($C84=4,$D84)+IF($G84=4,$H84)+IF($K84=4,$L84)+IF($O84=4,$P84)+IF($S84=4,$T84)</f>
        <v>4</v>
      </c>
    </row>
    <row r="85" spans="1:26" ht="12.75">
      <c r="A85" s="9" t="s">
        <v>18</v>
      </c>
      <c r="B85" s="10" t="s">
        <v>21</v>
      </c>
      <c r="C85" s="10">
        <v>4</v>
      </c>
      <c r="D85" s="10">
        <v>2</v>
      </c>
      <c r="E85" s="9" t="s">
        <v>18</v>
      </c>
      <c r="F85" s="10" t="s">
        <v>21</v>
      </c>
      <c r="G85" s="10">
        <v>3</v>
      </c>
      <c r="H85" s="10">
        <v>2</v>
      </c>
      <c r="I85" s="9" t="s">
        <v>18</v>
      </c>
      <c r="J85" s="10" t="s">
        <v>21</v>
      </c>
      <c r="K85" s="10">
        <v>1</v>
      </c>
      <c r="L85" s="10">
        <v>2</v>
      </c>
      <c r="M85" s="9" t="s">
        <v>18</v>
      </c>
      <c r="N85" s="10" t="s">
        <v>21</v>
      </c>
      <c r="O85" s="10">
        <v>4</v>
      </c>
      <c r="P85" s="10">
        <v>2</v>
      </c>
      <c r="Q85" s="9" t="s">
        <v>18</v>
      </c>
      <c r="R85" s="10" t="s">
        <v>21</v>
      </c>
      <c r="S85" s="10">
        <v>2</v>
      </c>
      <c r="T85" s="10">
        <v>2</v>
      </c>
      <c r="U85" s="1">
        <f t="shared" si="18"/>
        <v>10</v>
      </c>
      <c r="V85" s="10" t="s">
        <v>21</v>
      </c>
      <c r="W85" s="11">
        <f t="shared" si="19"/>
        <v>2</v>
      </c>
      <c r="X85" s="11">
        <f t="shared" si="20"/>
        <v>2</v>
      </c>
      <c r="Y85" s="11">
        <f t="shared" si="21"/>
        <v>2</v>
      </c>
      <c r="Z85" s="11">
        <f t="shared" si="22"/>
        <v>4</v>
      </c>
    </row>
    <row r="86" spans="1:26" ht="12.75">
      <c r="A86" s="9" t="s">
        <v>23</v>
      </c>
      <c r="B86" s="10" t="s">
        <v>22</v>
      </c>
      <c r="C86" s="10">
        <v>4</v>
      </c>
      <c r="D86" s="10">
        <v>2</v>
      </c>
      <c r="E86" s="9" t="s">
        <v>23</v>
      </c>
      <c r="F86" s="10" t="s">
        <v>22</v>
      </c>
      <c r="G86" s="10">
        <v>3</v>
      </c>
      <c r="H86" s="10">
        <v>2</v>
      </c>
      <c r="I86" s="9" t="s">
        <v>23</v>
      </c>
      <c r="J86" s="10" t="s">
        <v>22</v>
      </c>
      <c r="K86" s="10">
        <v>2</v>
      </c>
      <c r="L86" s="10">
        <v>2</v>
      </c>
      <c r="M86" s="9" t="s">
        <v>23</v>
      </c>
      <c r="N86" s="10" t="s">
        <v>22</v>
      </c>
      <c r="O86" s="10">
        <v>4</v>
      </c>
      <c r="P86" s="10">
        <v>2</v>
      </c>
      <c r="Q86" s="9" t="s">
        <v>23</v>
      </c>
      <c r="R86" s="10" t="s">
        <v>22</v>
      </c>
      <c r="S86" s="10">
        <v>4</v>
      </c>
      <c r="T86" s="10">
        <v>2</v>
      </c>
      <c r="U86" s="1">
        <f t="shared" si="18"/>
        <v>10</v>
      </c>
      <c r="V86" s="10" t="s">
        <v>22</v>
      </c>
      <c r="W86" s="11">
        <f t="shared" si="19"/>
        <v>0</v>
      </c>
      <c r="X86" s="11">
        <f t="shared" si="20"/>
        <v>2</v>
      </c>
      <c r="Y86" s="11">
        <f t="shared" si="21"/>
        <v>2</v>
      </c>
      <c r="Z86" s="11">
        <f t="shared" si="22"/>
        <v>6</v>
      </c>
    </row>
    <row r="87" spans="1:26" ht="12.75">
      <c r="A87" s="9" t="s">
        <v>51</v>
      </c>
      <c r="B87" s="10" t="s">
        <v>19</v>
      </c>
      <c r="C87" s="10"/>
      <c r="D87" s="10"/>
      <c r="E87" s="9" t="s">
        <v>51</v>
      </c>
      <c r="F87" s="10" t="s">
        <v>19</v>
      </c>
      <c r="G87" s="10"/>
      <c r="H87" s="10"/>
      <c r="I87" s="9" t="s">
        <v>23</v>
      </c>
      <c r="J87" s="10" t="s">
        <v>19</v>
      </c>
      <c r="K87" s="10">
        <v>3</v>
      </c>
      <c r="L87" s="10">
        <v>2</v>
      </c>
      <c r="M87" s="9" t="s">
        <v>23</v>
      </c>
      <c r="N87" s="10" t="s">
        <v>19</v>
      </c>
      <c r="O87" s="10">
        <v>3</v>
      </c>
      <c r="P87" s="10">
        <v>2</v>
      </c>
      <c r="Q87" s="9" t="s">
        <v>23</v>
      </c>
      <c r="R87" s="10" t="s">
        <v>19</v>
      </c>
      <c r="S87" s="10">
        <v>3</v>
      </c>
      <c r="T87" s="10">
        <v>2</v>
      </c>
      <c r="U87" s="1">
        <f t="shared" si="18"/>
        <v>6</v>
      </c>
      <c r="V87" s="10" t="s">
        <v>19</v>
      </c>
      <c r="W87" s="11">
        <f t="shared" si="19"/>
        <v>0</v>
      </c>
      <c r="X87" s="11">
        <f t="shared" si="20"/>
        <v>0</v>
      </c>
      <c r="Y87" s="11">
        <f t="shared" si="21"/>
        <v>6</v>
      </c>
      <c r="Z87" s="11">
        <f t="shared" si="22"/>
        <v>0</v>
      </c>
    </row>
    <row r="88" spans="1:26" ht="12.75">
      <c r="A88" s="9" t="s">
        <v>23</v>
      </c>
      <c r="B88" s="10" t="s">
        <v>21</v>
      </c>
      <c r="C88" s="10">
        <v>1</v>
      </c>
      <c r="D88" s="10">
        <v>2</v>
      </c>
      <c r="E88" s="9" t="s">
        <v>23</v>
      </c>
      <c r="F88" s="10" t="s">
        <v>21</v>
      </c>
      <c r="G88" s="10">
        <v>2</v>
      </c>
      <c r="H88" s="10">
        <v>2</v>
      </c>
      <c r="I88" s="9" t="s">
        <v>23</v>
      </c>
      <c r="J88" s="10" t="s">
        <v>21</v>
      </c>
      <c r="K88" s="10">
        <v>4</v>
      </c>
      <c r="L88" s="10">
        <v>2</v>
      </c>
      <c r="M88" s="9" t="s">
        <v>23</v>
      </c>
      <c r="N88" s="10" t="s">
        <v>21</v>
      </c>
      <c r="O88" s="10">
        <v>2</v>
      </c>
      <c r="P88" s="10">
        <v>2</v>
      </c>
      <c r="Q88" s="9" t="s">
        <v>23</v>
      </c>
      <c r="R88" s="10" t="s">
        <v>21</v>
      </c>
      <c r="S88" s="10">
        <v>2</v>
      </c>
      <c r="T88" s="10">
        <v>2</v>
      </c>
      <c r="U88" s="1">
        <f t="shared" si="18"/>
        <v>10</v>
      </c>
      <c r="V88" s="10" t="s">
        <v>21</v>
      </c>
      <c r="W88" s="11">
        <f t="shared" si="19"/>
        <v>2</v>
      </c>
      <c r="X88" s="11">
        <f t="shared" si="20"/>
        <v>6</v>
      </c>
      <c r="Y88" s="11">
        <f t="shared" si="21"/>
        <v>0</v>
      </c>
      <c r="Z88" s="11">
        <f t="shared" si="22"/>
        <v>2</v>
      </c>
    </row>
    <row r="89" spans="1:26" ht="12.75">
      <c r="A89" s="9" t="s">
        <v>27</v>
      </c>
      <c r="B89" s="10" t="s">
        <v>22</v>
      </c>
      <c r="C89" s="10">
        <v>2</v>
      </c>
      <c r="D89" s="10">
        <v>2</v>
      </c>
      <c r="E89" s="9" t="s">
        <v>27</v>
      </c>
      <c r="F89" s="10" t="s">
        <v>22</v>
      </c>
      <c r="G89" s="10">
        <v>2</v>
      </c>
      <c r="H89" s="10">
        <v>2</v>
      </c>
      <c r="I89" s="9" t="s">
        <v>27</v>
      </c>
      <c r="J89" s="10" t="s">
        <v>22</v>
      </c>
      <c r="K89" s="10">
        <v>4</v>
      </c>
      <c r="L89" s="10">
        <v>2</v>
      </c>
      <c r="M89" s="9" t="s">
        <v>27</v>
      </c>
      <c r="N89" s="10" t="s">
        <v>22</v>
      </c>
      <c r="O89" s="10">
        <v>1</v>
      </c>
      <c r="P89" s="10">
        <v>2</v>
      </c>
      <c r="Q89" s="9" t="s">
        <v>27</v>
      </c>
      <c r="R89" s="10" t="s">
        <v>22</v>
      </c>
      <c r="S89" s="10">
        <v>2</v>
      </c>
      <c r="T89" s="10">
        <v>2</v>
      </c>
      <c r="U89" s="1">
        <f t="shared" si="18"/>
        <v>10</v>
      </c>
      <c r="V89" s="10" t="s">
        <v>22</v>
      </c>
      <c r="W89" s="11">
        <f t="shared" si="19"/>
        <v>2</v>
      </c>
      <c r="X89" s="11">
        <f t="shared" si="20"/>
        <v>6</v>
      </c>
      <c r="Y89" s="11">
        <f t="shared" si="21"/>
        <v>0</v>
      </c>
      <c r="Z89" s="11">
        <f t="shared" si="22"/>
        <v>2</v>
      </c>
    </row>
    <row r="90" spans="1:26" ht="12.75">
      <c r="A90" s="9" t="s">
        <v>51</v>
      </c>
      <c r="B90" s="10" t="s">
        <v>19</v>
      </c>
      <c r="C90" s="10"/>
      <c r="D90" s="10"/>
      <c r="E90" s="9" t="s">
        <v>51</v>
      </c>
      <c r="F90" s="10" t="s">
        <v>19</v>
      </c>
      <c r="G90" s="10"/>
      <c r="H90" s="10"/>
      <c r="I90" s="9" t="s">
        <v>27</v>
      </c>
      <c r="J90" s="10" t="s">
        <v>19</v>
      </c>
      <c r="K90" s="10">
        <v>1</v>
      </c>
      <c r="L90" s="10">
        <v>2</v>
      </c>
      <c r="M90" s="9" t="s">
        <v>27</v>
      </c>
      <c r="N90" s="10" t="s">
        <v>19</v>
      </c>
      <c r="O90" s="10">
        <v>4</v>
      </c>
      <c r="P90" s="10">
        <v>2</v>
      </c>
      <c r="Q90" s="9" t="s">
        <v>27</v>
      </c>
      <c r="R90" s="10" t="s">
        <v>19</v>
      </c>
      <c r="S90" s="10">
        <v>1</v>
      </c>
      <c r="T90" s="10">
        <v>2</v>
      </c>
      <c r="U90" s="1">
        <f t="shared" si="18"/>
        <v>6</v>
      </c>
      <c r="V90" s="10" t="s">
        <v>19</v>
      </c>
      <c r="W90" s="11">
        <f t="shared" si="19"/>
        <v>4</v>
      </c>
      <c r="X90" s="11">
        <f t="shared" si="20"/>
        <v>0</v>
      </c>
      <c r="Y90" s="11">
        <f t="shared" si="21"/>
        <v>0</v>
      </c>
      <c r="Z90" s="11">
        <f t="shared" si="22"/>
        <v>2</v>
      </c>
    </row>
    <row r="91" spans="1:26" ht="12.75">
      <c r="A91" s="9" t="s">
        <v>27</v>
      </c>
      <c r="B91" s="10" t="s">
        <v>21</v>
      </c>
      <c r="C91" s="10">
        <v>3</v>
      </c>
      <c r="D91" s="10">
        <v>2</v>
      </c>
      <c r="E91" s="9" t="s">
        <v>27</v>
      </c>
      <c r="F91" s="10" t="s">
        <v>21</v>
      </c>
      <c r="G91" s="10">
        <v>4</v>
      </c>
      <c r="H91" s="10">
        <v>2</v>
      </c>
      <c r="I91" s="9" t="s">
        <v>27</v>
      </c>
      <c r="J91" s="10" t="s">
        <v>21</v>
      </c>
      <c r="K91" s="10">
        <v>2</v>
      </c>
      <c r="L91" s="10">
        <v>2</v>
      </c>
      <c r="M91" s="9" t="s">
        <v>27</v>
      </c>
      <c r="N91" s="10" t="s">
        <v>21</v>
      </c>
      <c r="O91" s="10">
        <v>3</v>
      </c>
      <c r="P91" s="10">
        <v>2</v>
      </c>
      <c r="Q91" s="9" t="s">
        <v>27</v>
      </c>
      <c r="R91" s="10" t="s">
        <v>21</v>
      </c>
      <c r="S91" s="10">
        <v>3</v>
      </c>
      <c r="T91" s="10">
        <v>2</v>
      </c>
      <c r="U91" s="1">
        <f t="shared" si="18"/>
        <v>10</v>
      </c>
      <c r="V91" s="10" t="s">
        <v>21</v>
      </c>
      <c r="W91" s="11">
        <f t="shared" si="19"/>
        <v>0</v>
      </c>
      <c r="X91" s="11">
        <f t="shared" si="20"/>
        <v>2</v>
      </c>
      <c r="Y91" s="11">
        <f t="shared" si="21"/>
        <v>6</v>
      </c>
      <c r="Z91" s="11">
        <f t="shared" si="22"/>
        <v>2</v>
      </c>
    </row>
    <row r="92" spans="1:26" ht="12.75">
      <c r="A92" s="9" t="s">
        <v>30</v>
      </c>
      <c r="B92" s="10" t="s">
        <v>22</v>
      </c>
      <c r="C92" s="10">
        <v>3</v>
      </c>
      <c r="D92" s="10">
        <v>2</v>
      </c>
      <c r="E92" s="9" t="s">
        <v>30</v>
      </c>
      <c r="F92" s="10" t="s">
        <v>22</v>
      </c>
      <c r="G92" s="10">
        <v>1</v>
      </c>
      <c r="H92" s="10">
        <v>2</v>
      </c>
      <c r="I92" s="9" t="s">
        <v>30</v>
      </c>
      <c r="J92" s="10" t="s">
        <v>22</v>
      </c>
      <c r="K92" s="10">
        <v>2</v>
      </c>
      <c r="L92" s="10">
        <v>2</v>
      </c>
      <c r="M92" s="9" t="s">
        <v>30</v>
      </c>
      <c r="N92" s="10" t="s">
        <v>22</v>
      </c>
      <c r="O92" s="10">
        <v>2</v>
      </c>
      <c r="P92" s="10">
        <v>2</v>
      </c>
      <c r="Q92" s="9" t="s">
        <v>30</v>
      </c>
      <c r="R92" s="10" t="s">
        <v>22</v>
      </c>
      <c r="S92" s="10">
        <v>3</v>
      </c>
      <c r="T92" s="10">
        <v>2</v>
      </c>
      <c r="U92" s="1">
        <f t="shared" si="18"/>
        <v>10</v>
      </c>
      <c r="V92" s="10" t="s">
        <v>22</v>
      </c>
      <c r="W92" s="11">
        <f t="shared" si="19"/>
        <v>2</v>
      </c>
      <c r="X92" s="11">
        <f t="shared" si="20"/>
        <v>4</v>
      </c>
      <c r="Y92" s="11">
        <f t="shared" si="21"/>
        <v>4</v>
      </c>
      <c r="Z92" s="11">
        <f t="shared" si="22"/>
        <v>0</v>
      </c>
    </row>
    <row r="93" spans="1:26" ht="12.75">
      <c r="A93" s="9" t="s">
        <v>51</v>
      </c>
      <c r="B93" s="10" t="s">
        <v>19</v>
      </c>
      <c r="C93" s="10"/>
      <c r="D93" s="10"/>
      <c r="E93" s="9" t="s">
        <v>51</v>
      </c>
      <c r="F93" s="10" t="s">
        <v>19</v>
      </c>
      <c r="G93" s="10"/>
      <c r="H93" s="10"/>
      <c r="I93" s="9" t="s">
        <v>30</v>
      </c>
      <c r="J93" s="10" t="s">
        <v>19</v>
      </c>
      <c r="K93" s="10">
        <v>4</v>
      </c>
      <c r="L93" s="10">
        <v>2</v>
      </c>
      <c r="M93" s="9" t="s">
        <v>30</v>
      </c>
      <c r="N93" s="10" t="s">
        <v>19</v>
      </c>
      <c r="O93" s="10">
        <v>3</v>
      </c>
      <c r="P93" s="10">
        <v>2</v>
      </c>
      <c r="Q93" s="9" t="s">
        <v>30</v>
      </c>
      <c r="R93" s="10" t="s">
        <v>19</v>
      </c>
      <c r="S93" s="10">
        <v>2</v>
      </c>
      <c r="T93" s="10">
        <v>2</v>
      </c>
      <c r="U93" s="1">
        <f t="shared" si="18"/>
        <v>6</v>
      </c>
      <c r="V93" s="10" t="s">
        <v>19</v>
      </c>
      <c r="W93" s="11">
        <f t="shared" si="19"/>
        <v>0</v>
      </c>
      <c r="X93" s="11">
        <f t="shared" si="20"/>
        <v>2</v>
      </c>
      <c r="Y93" s="11">
        <f t="shared" si="21"/>
        <v>2</v>
      </c>
      <c r="Z93" s="11">
        <f t="shared" si="22"/>
        <v>2</v>
      </c>
    </row>
    <row r="94" spans="1:26" ht="12.75">
      <c r="A94" s="9" t="s">
        <v>30</v>
      </c>
      <c r="B94" s="10" t="s">
        <v>21</v>
      </c>
      <c r="C94" s="10">
        <v>2</v>
      </c>
      <c r="D94" s="10">
        <v>2</v>
      </c>
      <c r="E94" s="9" t="s">
        <v>30</v>
      </c>
      <c r="F94" s="10" t="s">
        <v>21</v>
      </c>
      <c r="G94" s="10">
        <v>2</v>
      </c>
      <c r="H94" s="10">
        <v>2</v>
      </c>
      <c r="I94" s="9" t="s">
        <v>30</v>
      </c>
      <c r="J94" s="10" t="s">
        <v>21</v>
      </c>
      <c r="K94" s="10">
        <v>1</v>
      </c>
      <c r="L94" s="10">
        <v>2</v>
      </c>
      <c r="M94" s="9" t="s">
        <v>30</v>
      </c>
      <c r="N94" s="10" t="s">
        <v>21</v>
      </c>
      <c r="O94" s="10">
        <v>1</v>
      </c>
      <c r="P94" s="10">
        <v>2</v>
      </c>
      <c r="Q94" s="9" t="s">
        <v>30</v>
      </c>
      <c r="R94" s="10" t="s">
        <v>21</v>
      </c>
      <c r="S94" s="10">
        <v>1</v>
      </c>
      <c r="T94" s="10">
        <v>2</v>
      </c>
      <c r="U94" s="1">
        <f t="shared" si="18"/>
        <v>10</v>
      </c>
      <c r="V94" s="10" t="s">
        <v>21</v>
      </c>
      <c r="W94" s="11">
        <f t="shared" si="19"/>
        <v>6</v>
      </c>
      <c r="X94" s="11">
        <f t="shared" si="20"/>
        <v>4</v>
      </c>
      <c r="Y94" s="11">
        <f t="shared" si="21"/>
        <v>0</v>
      </c>
      <c r="Z94" s="11">
        <f t="shared" si="22"/>
        <v>0</v>
      </c>
    </row>
    <row r="95" spans="1:26" ht="12.75">
      <c r="A95" s="9" t="s">
        <v>42</v>
      </c>
      <c r="B95" s="10" t="s">
        <v>22</v>
      </c>
      <c r="C95" s="10">
        <v>1</v>
      </c>
      <c r="D95" s="10">
        <v>2</v>
      </c>
      <c r="E95" s="9" t="s">
        <v>42</v>
      </c>
      <c r="F95" s="10" t="s">
        <v>22</v>
      </c>
      <c r="G95" s="10">
        <v>1</v>
      </c>
      <c r="H95" s="10">
        <v>2</v>
      </c>
      <c r="I95" s="9" t="s">
        <v>42</v>
      </c>
      <c r="J95" s="10" t="s">
        <v>22</v>
      </c>
      <c r="K95" s="10">
        <v>1</v>
      </c>
      <c r="L95" s="10">
        <v>2</v>
      </c>
      <c r="M95" s="9" t="s">
        <v>42</v>
      </c>
      <c r="N95" s="10" t="s">
        <v>22</v>
      </c>
      <c r="O95" s="10">
        <v>3</v>
      </c>
      <c r="P95" s="10">
        <v>2</v>
      </c>
      <c r="Q95" s="9" t="s">
        <v>42</v>
      </c>
      <c r="R95" s="10" t="s">
        <v>22</v>
      </c>
      <c r="S95" s="10">
        <v>1</v>
      </c>
      <c r="T95" s="10">
        <v>2</v>
      </c>
      <c r="U95" s="1">
        <f t="shared" si="18"/>
        <v>10</v>
      </c>
      <c r="V95" s="10" t="s">
        <v>22</v>
      </c>
      <c r="W95" s="11">
        <f t="shared" si="19"/>
        <v>8</v>
      </c>
      <c r="X95" s="11">
        <f t="shared" si="20"/>
        <v>0</v>
      </c>
      <c r="Y95" s="11">
        <f t="shared" si="21"/>
        <v>2</v>
      </c>
      <c r="Z95" s="11">
        <f t="shared" si="22"/>
        <v>0</v>
      </c>
    </row>
    <row r="96" spans="1:26" ht="12.75">
      <c r="A96" s="15" t="s">
        <v>38</v>
      </c>
      <c r="B96" s="16" t="s">
        <v>24</v>
      </c>
      <c r="C96" s="16">
        <v>2</v>
      </c>
      <c r="D96" s="17">
        <v>2</v>
      </c>
      <c r="E96" s="15"/>
      <c r="F96" s="16" t="s">
        <v>24</v>
      </c>
      <c r="G96" s="16"/>
      <c r="H96" s="17"/>
      <c r="I96" s="15" t="s">
        <v>44</v>
      </c>
      <c r="J96" s="16" t="s">
        <v>24</v>
      </c>
      <c r="K96" s="16">
        <v>3</v>
      </c>
      <c r="L96" s="17">
        <v>1</v>
      </c>
      <c r="M96" s="15"/>
      <c r="N96" s="16" t="s">
        <v>24</v>
      </c>
      <c r="O96" s="16"/>
      <c r="P96" s="17"/>
      <c r="Q96" s="15"/>
      <c r="R96" s="16" t="s">
        <v>24</v>
      </c>
      <c r="S96" s="16"/>
      <c r="T96" s="17"/>
      <c r="U96" s="1">
        <f t="shared" si="18"/>
        <v>3</v>
      </c>
      <c r="V96" s="16" t="s">
        <v>24</v>
      </c>
      <c r="W96" s="11">
        <f t="shared" si="19"/>
        <v>0</v>
      </c>
      <c r="X96" s="11">
        <f t="shared" si="20"/>
        <v>2</v>
      </c>
      <c r="Y96" s="11">
        <f t="shared" si="21"/>
        <v>1</v>
      </c>
      <c r="Z96" s="11">
        <f t="shared" si="22"/>
        <v>0</v>
      </c>
    </row>
    <row r="97" spans="1:26" ht="12.75">
      <c r="A97" s="19" t="s">
        <v>40</v>
      </c>
      <c r="B97" s="16" t="s">
        <v>45</v>
      </c>
      <c r="C97" s="17">
        <v>4</v>
      </c>
      <c r="D97" s="17">
        <v>2</v>
      </c>
      <c r="E97" s="19"/>
      <c r="F97" s="16" t="s">
        <v>24</v>
      </c>
      <c r="G97" s="17"/>
      <c r="H97" s="17"/>
      <c r="I97" s="19" t="s">
        <v>23</v>
      </c>
      <c r="J97" s="16" t="s">
        <v>24</v>
      </c>
      <c r="K97" s="17">
        <v>1</v>
      </c>
      <c r="L97" s="17">
        <v>2</v>
      </c>
      <c r="M97" s="19"/>
      <c r="N97" s="16" t="s">
        <v>24</v>
      </c>
      <c r="O97" s="17"/>
      <c r="P97" s="17"/>
      <c r="Q97" s="19"/>
      <c r="R97" s="16" t="s">
        <v>24</v>
      </c>
      <c r="S97" s="17"/>
      <c r="T97" s="17"/>
      <c r="U97" s="1">
        <f t="shared" si="18"/>
        <v>4</v>
      </c>
      <c r="V97" s="16" t="s">
        <v>24</v>
      </c>
      <c r="W97" s="11">
        <f t="shared" si="19"/>
        <v>2</v>
      </c>
      <c r="X97" s="11">
        <f t="shared" si="20"/>
        <v>0</v>
      </c>
      <c r="Y97" s="11">
        <f t="shared" si="21"/>
        <v>0</v>
      </c>
      <c r="Z97" s="11">
        <f t="shared" si="22"/>
        <v>2</v>
      </c>
    </row>
    <row r="98" spans="1:26" ht="12.75">
      <c r="A98" s="9"/>
      <c r="B98" s="10" t="s">
        <v>25</v>
      </c>
      <c r="C98" s="10"/>
      <c r="D98" s="10"/>
      <c r="E98" s="9" t="s">
        <v>46</v>
      </c>
      <c r="F98" s="10" t="s">
        <v>25</v>
      </c>
      <c r="G98" s="10">
        <v>4</v>
      </c>
      <c r="H98" s="10">
        <v>3</v>
      </c>
      <c r="I98" s="9"/>
      <c r="J98" s="10" t="s">
        <v>25</v>
      </c>
      <c r="K98" s="10"/>
      <c r="L98" s="10"/>
      <c r="M98" s="9"/>
      <c r="N98" s="10" t="s">
        <v>25</v>
      </c>
      <c r="O98" s="10"/>
      <c r="P98" s="10"/>
      <c r="Q98" s="9"/>
      <c r="R98" s="10" t="s">
        <v>25</v>
      </c>
      <c r="S98" s="10"/>
      <c r="T98" s="10"/>
      <c r="U98" s="1">
        <f t="shared" si="18"/>
        <v>3</v>
      </c>
      <c r="V98" s="10" t="s">
        <v>25</v>
      </c>
      <c r="W98" s="11">
        <f t="shared" si="19"/>
        <v>0</v>
      </c>
      <c r="X98" s="11">
        <f t="shared" si="20"/>
        <v>0</v>
      </c>
      <c r="Y98" s="11">
        <f t="shared" si="21"/>
        <v>0</v>
      </c>
      <c r="Z98" s="11">
        <f t="shared" si="22"/>
        <v>3</v>
      </c>
    </row>
    <row r="99" spans="1:26" ht="12.75">
      <c r="A99" s="9"/>
      <c r="B99" s="10" t="s">
        <v>25</v>
      </c>
      <c r="C99" s="10"/>
      <c r="D99" s="10"/>
      <c r="E99" s="9" t="s">
        <v>27</v>
      </c>
      <c r="F99" s="10" t="s">
        <v>25</v>
      </c>
      <c r="G99" s="10">
        <v>3</v>
      </c>
      <c r="H99" s="10">
        <v>2</v>
      </c>
      <c r="I99" s="9"/>
      <c r="J99" s="10" t="s">
        <v>25</v>
      </c>
      <c r="K99" s="10"/>
      <c r="L99" s="10"/>
      <c r="M99" s="9"/>
      <c r="N99" s="10" t="s">
        <v>25</v>
      </c>
      <c r="O99" s="10"/>
      <c r="P99" s="10"/>
      <c r="Q99" s="9"/>
      <c r="R99" s="10" t="s">
        <v>25</v>
      </c>
      <c r="S99" s="10"/>
      <c r="T99" s="10"/>
      <c r="U99" s="1">
        <f t="shared" si="18"/>
        <v>2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2</v>
      </c>
      <c r="Z99" s="11">
        <f t="shared" si="22"/>
        <v>0</v>
      </c>
    </row>
    <row r="100" spans="1:26" ht="12.75">
      <c r="A100" s="9"/>
      <c r="B100" s="10" t="s">
        <v>26</v>
      </c>
      <c r="C100" s="10"/>
      <c r="D100" s="10"/>
      <c r="E100" s="9"/>
      <c r="F100" s="10" t="s">
        <v>26</v>
      </c>
      <c r="G100" s="10"/>
      <c r="H100" s="10"/>
      <c r="I100" s="9"/>
      <c r="J100" s="10" t="s">
        <v>26</v>
      </c>
      <c r="K100" s="10"/>
      <c r="L100" s="10"/>
      <c r="M100" s="9" t="s">
        <v>46</v>
      </c>
      <c r="N100" s="10" t="s">
        <v>26</v>
      </c>
      <c r="O100" s="10">
        <v>1</v>
      </c>
      <c r="P100" s="10">
        <v>3</v>
      </c>
      <c r="Q100" s="9"/>
      <c r="R100" s="10" t="s">
        <v>26</v>
      </c>
      <c r="S100" s="10"/>
      <c r="T100" s="10"/>
      <c r="U100" s="1">
        <f t="shared" si="18"/>
        <v>3</v>
      </c>
      <c r="V100" s="10" t="s">
        <v>26</v>
      </c>
      <c r="W100" s="11">
        <f t="shared" si="19"/>
        <v>3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 t="s">
        <v>26</v>
      </c>
      <c r="C101" s="10"/>
      <c r="D101" s="10"/>
      <c r="E101" s="9"/>
      <c r="F101" s="10" t="s">
        <v>26</v>
      </c>
      <c r="G101" s="10"/>
      <c r="H101" s="10"/>
      <c r="I101" s="9"/>
      <c r="J101" s="10" t="s">
        <v>26</v>
      </c>
      <c r="K101" s="10"/>
      <c r="L101" s="10"/>
      <c r="M101" s="9" t="s">
        <v>27</v>
      </c>
      <c r="N101" s="10" t="s">
        <v>26</v>
      </c>
      <c r="O101" s="10">
        <v>2</v>
      </c>
      <c r="P101" s="10">
        <v>2</v>
      </c>
      <c r="Q101" s="9"/>
      <c r="R101" s="10" t="s">
        <v>26</v>
      </c>
      <c r="S101" s="10"/>
      <c r="T101" s="10"/>
      <c r="U101" s="1">
        <f t="shared" si="18"/>
        <v>2</v>
      </c>
      <c r="V101" s="10" t="s">
        <v>26</v>
      </c>
      <c r="W101" s="11">
        <f t="shared" si="19"/>
        <v>0</v>
      </c>
      <c r="X101" s="11">
        <f t="shared" si="20"/>
        <v>2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 t="s">
        <v>28</v>
      </c>
      <c r="C102" s="10"/>
      <c r="D102" s="10"/>
      <c r="E102" s="9"/>
      <c r="F102" s="10" t="s">
        <v>28</v>
      </c>
      <c r="G102" s="10"/>
      <c r="H102" s="10"/>
      <c r="I102" s="9" t="s">
        <v>49</v>
      </c>
      <c r="J102" s="10" t="s">
        <v>28</v>
      </c>
      <c r="K102" s="10">
        <v>3</v>
      </c>
      <c r="L102" s="10">
        <v>3</v>
      </c>
      <c r="M102" s="9"/>
      <c r="N102" s="10" t="s">
        <v>28</v>
      </c>
      <c r="O102" s="10"/>
      <c r="P102" s="10"/>
      <c r="Q102" s="9"/>
      <c r="R102" s="10" t="s">
        <v>28</v>
      </c>
      <c r="S102" s="10"/>
      <c r="T102" s="10"/>
      <c r="U102" s="1">
        <f t="shared" si="18"/>
        <v>3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3</v>
      </c>
      <c r="Z102" s="11">
        <f t="shared" si="22"/>
        <v>0</v>
      </c>
    </row>
    <row r="103" spans="1:26" ht="12.75">
      <c r="A103" s="9"/>
      <c r="B103" s="10" t="s">
        <v>29</v>
      </c>
      <c r="C103" s="10"/>
      <c r="D103" s="10"/>
      <c r="E103" s="9"/>
      <c r="F103" s="10" t="s">
        <v>29</v>
      </c>
      <c r="G103" s="10"/>
      <c r="H103" s="10"/>
      <c r="I103" s="9"/>
      <c r="J103" s="10" t="s">
        <v>29</v>
      </c>
      <c r="K103" s="10"/>
      <c r="L103" s="10"/>
      <c r="M103" s="9"/>
      <c r="N103" s="10" t="s">
        <v>29</v>
      </c>
      <c r="O103" s="10"/>
      <c r="P103" s="10"/>
      <c r="Q103" s="9"/>
      <c r="R103" s="10" t="s">
        <v>29</v>
      </c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f t="shared" si="20"/>
        <v>0</v>
      </c>
      <c r="Y103" s="11">
        <f t="shared" si="21"/>
        <v>0</v>
      </c>
      <c r="Z103" s="11">
        <f t="shared" si="22"/>
        <v>0</v>
      </c>
    </row>
    <row r="104" spans="1:26" ht="12.75">
      <c r="A104" s="9"/>
      <c r="B104" s="10" t="s">
        <v>31</v>
      </c>
      <c r="C104" s="10"/>
      <c r="D104" s="10"/>
      <c r="E104" s="9"/>
      <c r="F104" s="10" t="s">
        <v>31</v>
      </c>
      <c r="G104" s="10"/>
      <c r="H104" s="10"/>
      <c r="I104" s="9"/>
      <c r="J104" s="10" t="s">
        <v>31</v>
      </c>
      <c r="K104" s="10"/>
      <c r="L104" s="10"/>
      <c r="M104" s="9"/>
      <c r="N104" s="10" t="s">
        <v>31</v>
      </c>
      <c r="O104" s="10"/>
      <c r="P104" s="10"/>
      <c r="Q104" s="9"/>
      <c r="R104" s="10" t="s">
        <v>31</v>
      </c>
      <c r="S104" s="10"/>
      <c r="T104" s="10"/>
      <c r="U104" s="1">
        <f t="shared" si="18"/>
        <v>0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 t="s">
        <v>33</v>
      </c>
      <c r="B105" s="21" t="s">
        <v>32</v>
      </c>
      <c r="C105" s="21"/>
      <c r="D105" s="22">
        <v>8</v>
      </c>
      <c r="E105" s="20" t="s">
        <v>33</v>
      </c>
      <c r="F105" s="21" t="s">
        <v>32</v>
      </c>
      <c r="G105" s="21"/>
      <c r="H105" s="22">
        <v>8</v>
      </c>
      <c r="I105" s="20" t="s">
        <v>33</v>
      </c>
      <c r="J105" s="21" t="s">
        <v>32</v>
      </c>
      <c r="K105" s="21"/>
      <c r="L105" s="22">
        <v>8</v>
      </c>
      <c r="M105" s="20" t="s">
        <v>33</v>
      </c>
      <c r="N105" s="21" t="s">
        <v>32</v>
      </c>
      <c r="O105" s="21"/>
      <c r="P105" s="22">
        <v>8</v>
      </c>
      <c r="Q105" s="20" t="s">
        <v>33</v>
      </c>
      <c r="R105" s="21" t="s">
        <v>32</v>
      </c>
      <c r="S105" s="21"/>
      <c r="T105" s="22">
        <v>8</v>
      </c>
      <c r="U105" s="1">
        <f t="shared" si="18"/>
        <v>40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7" t="s">
        <v>112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2.75">
      <c r="A107" s="3" t="s">
        <v>1</v>
      </c>
      <c r="B107" s="3"/>
      <c r="C107" s="3"/>
      <c r="D107" s="3"/>
      <c r="E107" s="3" t="s">
        <v>2</v>
      </c>
      <c r="F107" s="3"/>
      <c r="G107" s="3"/>
      <c r="H107" s="3"/>
      <c r="I107" s="3" t="s">
        <v>3</v>
      </c>
      <c r="J107" s="3"/>
      <c r="K107" s="3"/>
      <c r="L107" s="3"/>
      <c r="M107" s="3" t="s">
        <v>4</v>
      </c>
      <c r="N107" s="3"/>
      <c r="O107" s="3"/>
      <c r="P107" s="3"/>
      <c r="Q107" s="3" t="s">
        <v>5</v>
      </c>
      <c r="R107" s="3"/>
      <c r="S107" s="3"/>
      <c r="T107" s="3"/>
    </row>
    <row r="108" spans="1:20" ht="12.75">
      <c r="A108" s="24" t="s">
        <v>113</v>
      </c>
      <c r="B108" s="24"/>
      <c r="C108" s="24"/>
      <c r="D108" s="24"/>
      <c r="E108" s="24" t="s">
        <v>114</v>
      </c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 t="s">
        <v>9</v>
      </c>
      <c r="B109" s="7" t="s">
        <v>10</v>
      </c>
      <c r="C109" s="7" t="s">
        <v>11</v>
      </c>
      <c r="D109" s="7" t="s">
        <v>12</v>
      </c>
      <c r="E109" s="7" t="s">
        <v>9</v>
      </c>
      <c r="F109" s="7" t="s">
        <v>10</v>
      </c>
      <c r="G109" s="7" t="s">
        <v>11</v>
      </c>
      <c r="H109" s="7" t="s">
        <v>12</v>
      </c>
      <c r="I109" s="7" t="s">
        <v>9</v>
      </c>
      <c r="J109" s="7" t="s">
        <v>10</v>
      </c>
      <c r="K109" s="7" t="s">
        <v>11</v>
      </c>
      <c r="L109" s="7" t="s">
        <v>12</v>
      </c>
      <c r="M109" s="7" t="s">
        <v>9</v>
      </c>
      <c r="N109" s="7" t="s">
        <v>10</v>
      </c>
      <c r="O109" s="7" t="s">
        <v>11</v>
      </c>
      <c r="P109" s="7" t="s">
        <v>12</v>
      </c>
      <c r="Q109" s="7" t="s">
        <v>9</v>
      </c>
      <c r="R109" s="7" t="s">
        <v>10</v>
      </c>
      <c r="S109" s="7" t="s">
        <v>11</v>
      </c>
      <c r="T109" s="7" t="s">
        <v>12</v>
      </c>
    </row>
    <row r="110" spans="1:26" ht="12.75">
      <c r="A110" s="9" t="s">
        <v>18</v>
      </c>
      <c r="B110" s="10" t="s">
        <v>19</v>
      </c>
      <c r="C110" s="10">
        <v>2</v>
      </c>
      <c r="D110" s="10">
        <v>2</v>
      </c>
      <c r="E110" s="9" t="s">
        <v>18</v>
      </c>
      <c r="F110" s="10" t="s">
        <v>19</v>
      </c>
      <c r="G110" s="10">
        <v>2</v>
      </c>
      <c r="H110" s="10">
        <v>2</v>
      </c>
      <c r="I110" s="9"/>
      <c r="J110" s="10"/>
      <c r="K110" s="10"/>
      <c r="L110" s="10"/>
      <c r="M110" s="9"/>
      <c r="N110" s="10"/>
      <c r="O110" s="10"/>
      <c r="P110" s="10"/>
      <c r="Q110" s="9"/>
      <c r="R110" s="10"/>
      <c r="S110" s="10"/>
      <c r="T110" s="10"/>
      <c r="U110" s="1">
        <f aca="true" t="shared" si="23" ref="U110:U131">D110+H110+L110+P110+T110</f>
        <v>4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4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 t="s">
        <v>18</v>
      </c>
      <c r="B111" s="10" t="s">
        <v>21</v>
      </c>
      <c r="C111" s="10">
        <v>4</v>
      </c>
      <c r="D111" s="10">
        <v>2</v>
      </c>
      <c r="E111" s="9" t="s">
        <v>18</v>
      </c>
      <c r="F111" s="10" t="s">
        <v>21</v>
      </c>
      <c r="G111" s="10">
        <v>4</v>
      </c>
      <c r="H111" s="10">
        <v>2</v>
      </c>
      <c r="I111" s="9"/>
      <c r="J111" s="10"/>
      <c r="K111" s="10"/>
      <c r="L111" s="10"/>
      <c r="M111" s="9"/>
      <c r="N111" s="10"/>
      <c r="O111" s="10"/>
      <c r="P111" s="10"/>
      <c r="Q111" s="9"/>
      <c r="R111" s="10"/>
      <c r="S111" s="10"/>
      <c r="T111" s="10"/>
      <c r="U111" s="1">
        <f t="shared" si="23"/>
        <v>4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0</v>
      </c>
      <c r="Z111" s="11">
        <f t="shared" si="27"/>
        <v>4</v>
      </c>
    </row>
    <row r="112" spans="1:26" ht="12.75">
      <c r="A112" s="9" t="s">
        <v>23</v>
      </c>
      <c r="B112" s="10" t="s">
        <v>22</v>
      </c>
      <c r="C112" s="10">
        <v>4</v>
      </c>
      <c r="D112" s="10">
        <v>2</v>
      </c>
      <c r="E112" s="9" t="s">
        <v>23</v>
      </c>
      <c r="F112" s="10" t="s">
        <v>22</v>
      </c>
      <c r="G112" s="10">
        <v>4</v>
      </c>
      <c r="H112" s="10">
        <v>2</v>
      </c>
      <c r="I112" s="9"/>
      <c r="J112" s="10"/>
      <c r="K112" s="10"/>
      <c r="L112" s="10"/>
      <c r="M112" s="9"/>
      <c r="N112" s="10"/>
      <c r="O112" s="10"/>
      <c r="P112" s="10"/>
      <c r="Q112" s="9"/>
      <c r="R112" s="10"/>
      <c r="S112" s="10"/>
      <c r="T112" s="10"/>
      <c r="U112" s="1">
        <f t="shared" si="23"/>
        <v>4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0</v>
      </c>
      <c r="Z112" s="11">
        <f t="shared" si="27"/>
        <v>4</v>
      </c>
    </row>
    <row r="113" spans="1:26" ht="12.75">
      <c r="A113" s="9" t="s">
        <v>23</v>
      </c>
      <c r="B113" s="10" t="s">
        <v>19</v>
      </c>
      <c r="C113" s="10">
        <v>3</v>
      </c>
      <c r="D113" s="10">
        <v>2</v>
      </c>
      <c r="E113" s="9" t="s">
        <v>23</v>
      </c>
      <c r="F113" s="10" t="s">
        <v>19</v>
      </c>
      <c r="G113" s="10">
        <v>1</v>
      </c>
      <c r="H113" s="10">
        <v>2</v>
      </c>
      <c r="I113" s="9"/>
      <c r="J113" s="10"/>
      <c r="K113" s="10"/>
      <c r="L113" s="10"/>
      <c r="M113" s="9"/>
      <c r="N113" s="10"/>
      <c r="O113" s="10"/>
      <c r="P113" s="10"/>
      <c r="Q113" s="9"/>
      <c r="R113" s="10"/>
      <c r="S113" s="10"/>
      <c r="T113" s="10"/>
      <c r="U113" s="1">
        <f t="shared" si="23"/>
        <v>4</v>
      </c>
      <c r="V113" s="10" t="s">
        <v>19</v>
      </c>
      <c r="W113" s="11">
        <f t="shared" si="24"/>
        <v>2</v>
      </c>
      <c r="X113" s="11">
        <f t="shared" si="25"/>
        <v>0</v>
      </c>
      <c r="Y113" s="11">
        <f t="shared" si="26"/>
        <v>2</v>
      </c>
      <c r="Z113" s="11">
        <f t="shared" si="27"/>
        <v>0</v>
      </c>
    </row>
    <row r="114" spans="1:26" ht="12.75">
      <c r="A114" s="9" t="s">
        <v>23</v>
      </c>
      <c r="B114" s="10" t="s">
        <v>21</v>
      </c>
      <c r="C114" s="10">
        <v>2</v>
      </c>
      <c r="D114" s="10">
        <v>2</v>
      </c>
      <c r="E114" s="9" t="s">
        <v>23</v>
      </c>
      <c r="F114" s="10" t="s">
        <v>21</v>
      </c>
      <c r="G114" s="10">
        <v>2</v>
      </c>
      <c r="H114" s="10">
        <v>2</v>
      </c>
      <c r="I114" s="9"/>
      <c r="J114" s="10"/>
      <c r="K114" s="10"/>
      <c r="L114" s="10"/>
      <c r="M114" s="9"/>
      <c r="N114" s="10"/>
      <c r="O114" s="10"/>
      <c r="P114" s="10"/>
      <c r="Q114" s="9"/>
      <c r="R114" s="10"/>
      <c r="S114" s="10"/>
      <c r="T114" s="10"/>
      <c r="U114" s="1">
        <f t="shared" si="23"/>
        <v>4</v>
      </c>
      <c r="V114" s="10" t="s">
        <v>21</v>
      </c>
      <c r="W114" s="11">
        <f t="shared" si="24"/>
        <v>0</v>
      </c>
      <c r="X114" s="11">
        <f t="shared" si="25"/>
        <v>4</v>
      </c>
      <c r="Y114" s="11">
        <f t="shared" si="26"/>
        <v>0</v>
      </c>
      <c r="Z114" s="11">
        <f t="shared" si="27"/>
        <v>0</v>
      </c>
    </row>
    <row r="115" spans="1:26" ht="12.75">
      <c r="A115" s="9" t="s">
        <v>27</v>
      </c>
      <c r="B115" s="10" t="s">
        <v>22</v>
      </c>
      <c r="C115" s="10">
        <v>2</v>
      </c>
      <c r="D115" s="10">
        <v>2</v>
      </c>
      <c r="E115" s="9" t="s">
        <v>27</v>
      </c>
      <c r="F115" s="10" t="s">
        <v>22</v>
      </c>
      <c r="G115" s="10">
        <v>2</v>
      </c>
      <c r="H115" s="10">
        <v>2</v>
      </c>
      <c r="I115" s="9"/>
      <c r="J115" s="10"/>
      <c r="K115" s="10"/>
      <c r="L115" s="10"/>
      <c r="M115" s="9"/>
      <c r="N115" s="10"/>
      <c r="O115" s="10"/>
      <c r="P115" s="10"/>
      <c r="Q115" s="9"/>
      <c r="R115" s="10"/>
      <c r="S115" s="10"/>
      <c r="T115" s="10"/>
      <c r="U115" s="1">
        <f t="shared" si="23"/>
        <v>4</v>
      </c>
      <c r="V115" s="10" t="s">
        <v>22</v>
      </c>
      <c r="W115" s="11">
        <f t="shared" si="24"/>
        <v>0</v>
      </c>
      <c r="X115" s="11">
        <f t="shared" si="25"/>
        <v>4</v>
      </c>
      <c r="Y115" s="11">
        <f t="shared" si="26"/>
        <v>0</v>
      </c>
      <c r="Z115" s="11">
        <f t="shared" si="27"/>
        <v>0</v>
      </c>
    </row>
    <row r="116" spans="1:26" ht="12.75">
      <c r="A116" s="9" t="s">
        <v>27</v>
      </c>
      <c r="B116" s="10" t="s">
        <v>19</v>
      </c>
      <c r="C116" s="10">
        <v>1</v>
      </c>
      <c r="D116" s="10">
        <v>2</v>
      </c>
      <c r="E116" s="9" t="s">
        <v>27</v>
      </c>
      <c r="F116" s="10" t="s">
        <v>19</v>
      </c>
      <c r="G116" s="10">
        <v>1</v>
      </c>
      <c r="H116" s="10">
        <v>2</v>
      </c>
      <c r="I116" s="9"/>
      <c r="J116" s="10"/>
      <c r="K116" s="10"/>
      <c r="L116" s="10"/>
      <c r="M116" s="9"/>
      <c r="N116" s="10"/>
      <c r="O116" s="10"/>
      <c r="P116" s="10"/>
      <c r="Q116" s="9"/>
      <c r="R116" s="10"/>
      <c r="S116" s="10"/>
      <c r="T116" s="10"/>
      <c r="U116" s="1">
        <f t="shared" si="23"/>
        <v>4</v>
      </c>
      <c r="V116" s="10" t="s">
        <v>19</v>
      </c>
      <c r="W116" s="11">
        <f t="shared" si="24"/>
        <v>4</v>
      </c>
      <c r="X116" s="11">
        <f t="shared" si="25"/>
        <v>0</v>
      </c>
      <c r="Y116" s="11">
        <f t="shared" si="26"/>
        <v>0</v>
      </c>
      <c r="Z116" s="11">
        <f t="shared" si="27"/>
        <v>0</v>
      </c>
    </row>
    <row r="117" spans="1:26" ht="12.75">
      <c r="A117" s="9" t="s">
        <v>27</v>
      </c>
      <c r="B117" s="10" t="s">
        <v>21</v>
      </c>
      <c r="C117" s="10">
        <v>3</v>
      </c>
      <c r="D117" s="10">
        <v>2</v>
      </c>
      <c r="E117" s="9" t="s">
        <v>27</v>
      </c>
      <c r="F117" s="10" t="s">
        <v>21</v>
      </c>
      <c r="G117" s="10">
        <v>3</v>
      </c>
      <c r="H117" s="10">
        <v>2</v>
      </c>
      <c r="I117" s="9"/>
      <c r="J117" s="10"/>
      <c r="K117" s="10"/>
      <c r="L117" s="10"/>
      <c r="M117" s="9"/>
      <c r="N117" s="10"/>
      <c r="O117" s="10"/>
      <c r="P117" s="10"/>
      <c r="Q117" s="9"/>
      <c r="R117" s="10"/>
      <c r="S117" s="10"/>
      <c r="T117" s="10"/>
      <c r="U117" s="1">
        <f t="shared" si="23"/>
        <v>4</v>
      </c>
      <c r="V117" s="10" t="s">
        <v>21</v>
      </c>
      <c r="W117" s="11">
        <f t="shared" si="24"/>
        <v>0</v>
      </c>
      <c r="X117" s="11">
        <f t="shared" si="25"/>
        <v>0</v>
      </c>
      <c r="Y117" s="11">
        <f t="shared" si="26"/>
        <v>4</v>
      </c>
      <c r="Z117" s="11">
        <f t="shared" si="27"/>
        <v>0</v>
      </c>
    </row>
    <row r="118" spans="1:26" ht="12.75">
      <c r="A118" s="9" t="s">
        <v>30</v>
      </c>
      <c r="B118" s="10" t="s">
        <v>22</v>
      </c>
      <c r="C118" s="10">
        <v>3</v>
      </c>
      <c r="D118" s="10">
        <v>2</v>
      </c>
      <c r="E118" s="9" t="s">
        <v>30</v>
      </c>
      <c r="F118" s="10" t="s">
        <v>22</v>
      </c>
      <c r="G118" s="10">
        <v>3</v>
      </c>
      <c r="H118" s="10">
        <v>2</v>
      </c>
      <c r="I118" s="9"/>
      <c r="J118" s="10"/>
      <c r="K118" s="10"/>
      <c r="L118" s="10"/>
      <c r="M118" s="9"/>
      <c r="N118" s="10"/>
      <c r="O118" s="10"/>
      <c r="P118" s="10"/>
      <c r="Q118" s="9"/>
      <c r="R118" s="10"/>
      <c r="S118" s="10"/>
      <c r="T118" s="10"/>
      <c r="U118" s="1">
        <f t="shared" si="23"/>
        <v>4</v>
      </c>
      <c r="V118" s="10" t="s">
        <v>22</v>
      </c>
      <c r="W118" s="11">
        <f t="shared" si="24"/>
        <v>0</v>
      </c>
      <c r="X118" s="11">
        <f t="shared" si="25"/>
        <v>0</v>
      </c>
      <c r="Y118" s="11">
        <f t="shared" si="26"/>
        <v>4</v>
      </c>
      <c r="Z118" s="11">
        <f t="shared" si="27"/>
        <v>0</v>
      </c>
    </row>
    <row r="119" spans="1:26" ht="12.75">
      <c r="A119" s="9" t="s">
        <v>30</v>
      </c>
      <c r="B119" s="10" t="s">
        <v>19</v>
      </c>
      <c r="C119" s="10">
        <v>1</v>
      </c>
      <c r="D119" s="10">
        <v>2</v>
      </c>
      <c r="E119" s="9" t="s">
        <v>30</v>
      </c>
      <c r="F119" s="10" t="s">
        <v>19</v>
      </c>
      <c r="G119" s="10">
        <v>4</v>
      </c>
      <c r="H119" s="10">
        <v>2</v>
      </c>
      <c r="I119" s="9"/>
      <c r="J119" s="10"/>
      <c r="K119" s="10"/>
      <c r="L119" s="10"/>
      <c r="M119" s="9"/>
      <c r="N119" s="10"/>
      <c r="O119" s="10"/>
      <c r="P119" s="10"/>
      <c r="Q119" s="9"/>
      <c r="R119" s="10"/>
      <c r="S119" s="10"/>
      <c r="T119" s="10"/>
      <c r="U119" s="1">
        <f t="shared" si="23"/>
        <v>4</v>
      </c>
      <c r="V119" s="10" t="s">
        <v>19</v>
      </c>
      <c r="W119" s="11">
        <f t="shared" si="24"/>
        <v>2</v>
      </c>
      <c r="X119" s="11">
        <f t="shared" si="25"/>
        <v>0</v>
      </c>
      <c r="Y119" s="11">
        <f t="shared" si="26"/>
        <v>0</v>
      </c>
      <c r="Z119" s="11">
        <f t="shared" si="27"/>
        <v>2</v>
      </c>
    </row>
    <row r="120" spans="1:26" ht="12.75">
      <c r="A120" s="9" t="s">
        <v>30</v>
      </c>
      <c r="B120" s="10" t="s">
        <v>21</v>
      </c>
      <c r="C120" s="10">
        <v>2</v>
      </c>
      <c r="D120" s="10">
        <v>2</v>
      </c>
      <c r="E120" s="9" t="s">
        <v>30</v>
      </c>
      <c r="F120" s="10" t="s">
        <v>21</v>
      </c>
      <c r="G120" s="10">
        <v>1</v>
      </c>
      <c r="H120" s="10">
        <v>2</v>
      </c>
      <c r="I120" s="9"/>
      <c r="J120" s="10"/>
      <c r="K120" s="10"/>
      <c r="L120" s="10"/>
      <c r="M120" s="9"/>
      <c r="N120" s="10"/>
      <c r="O120" s="10"/>
      <c r="P120" s="10"/>
      <c r="Q120" s="9"/>
      <c r="R120" s="10"/>
      <c r="S120" s="10"/>
      <c r="T120" s="10"/>
      <c r="U120" s="1">
        <f t="shared" si="23"/>
        <v>4</v>
      </c>
      <c r="V120" s="10" t="s">
        <v>21</v>
      </c>
      <c r="W120" s="11">
        <f t="shared" si="24"/>
        <v>2</v>
      </c>
      <c r="X120" s="11">
        <f t="shared" si="25"/>
        <v>2</v>
      </c>
      <c r="Y120" s="11">
        <f t="shared" si="26"/>
        <v>0</v>
      </c>
      <c r="Z120" s="11">
        <f t="shared" si="27"/>
        <v>0</v>
      </c>
    </row>
    <row r="121" spans="1:26" ht="12.75">
      <c r="A121" s="9" t="s">
        <v>42</v>
      </c>
      <c r="B121" s="10" t="s">
        <v>22</v>
      </c>
      <c r="C121" s="10">
        <v>1</v>
      </c>
      <c r="D121" s="10">
        <v>2</v>
      </c>
      <c r="E121" s="9" t="s">
        <v>42</v>
      </c>
      <c r="F121" s="10" t="s">
        <v>22</v>
      </c>
      <c r="G121" s="10">
        <v>1</v>
      </c>
      <c r="H121" s="10">
        <v>2</v>
      </c>
      <c r="I121" s="9"/>
      <c r="J121" s="10"/>
      <c r="K121" s="10"/>
      <c r="L121" s="10"/>
      <c r="M121" s="9"/>
      <c r="N121" s="10"/>
      <c r="O121" s="10"/>
      <c r="P121" s="10"/>
      <c r="Q121" s="9"/>
      <c r="R121" s="10"/>
      <c r="S121" s="10"/>
      <c r="T121" s="10"/>
      <c r="U121" s="1">
        <f t="shared" si="23"/>
        <v>4</v>
      </c>
      <c r="V121" s="10" t="s">
        <v>22</v>
      </c>
      <c r="W121" s="11">
        <f t="shared" si="24"/>
        <v>4</v>
      </c>
      <c r="X121" s="11">
        <f t="shared" si="25"/>
        <v>0</v>
      </c>
      <c r="Y121" s="11">
        <f t="shared" si="26"/>
        <v>0</v>
      </c>
      <c r="Z121" s="11">
        <f t="shared" si="27"/>
        <v>0</v>
      </c>
    </row>
    <row r="122" spans="1:26" ht="12.75">
      <c r="A122" s="15" t="s">
        <v>38</v>
      </c>
      <c r="B122" s="16" t="s">
        <v>24</v>
      </c>
      <c r="C122" s="16">
        <v>2</v>
      </c>
      <c r="D122" s="17">
        <v>2</v>
      </c>
      <c r="E122" s="15"/>
      <c r="F122" s="16" t="s">
        <v>24</v>
      </c>
      <c r="G122" s="16"/>
      <c r="H122" s="17"/>
      <c r="I122" s="15"/>
      <c r="J122" s="16"/>
      <c r="K122" s="16"/>
      <c r="L122" s="17"/>
      <c r="M122" s="15"/>
      <c r="N122" s="16"/>
      <c r="O122" s="16"/>
      <c r="P122" s="17"/>
      <c r="Q122" s="15"/>
      <c r="R122" s="16"/>
      <c r="S122" s="16"/>
      <c r="T122" s="17"/>
      <c r="U122" s="1">
        <f t="shared" si="23"/>
        <v>2</v>
      </c>
      <c r="V122" s="16" t="s">
        <v>24</v>
      </c>
      <c r="W122" s="11">
        <f t="shared" si="24"/>
        <v>0</v>
      </c>
      <c r="X122" s="11">
        <f t="shared" si="25"/>
        <v>2</v>
      </c>
      <c r="Y122" s="11">
        <f t="shared" si="26"/>
        <v>0</v>
      </c>
      <c r="Z122" s="11">
        <f t="shared" si="27"/>
        <v>0</v>
      </c>
    </row>
    <row r="123" spans="1:26" ht="12.75">
      <c r="A123" s="19" t="s">
        <v>40</v>
      </c>
      <c r="B123" s="16" t="s">
        <v>45</v>
      </c>
      <c r="C123" s="17">
        <v>4</v>
      </c>
      <c r="D123" s="17">
        <v>2</v>
      </c>
      <c r="E123" s="19"/>
      <c r="F123" s="16" t="s">
        <v>24</v>
      </c>
      <c r="G123" s="17"/>
      <c r="H123" s="17"/>
      <c r="I123" s="19"/>
      <c r="J123" s="16"/>
      <c r="K123" s="17"/>
      <c r="L123" s="17"/>
      <c r="M123" s="19"/>
      <c r="N123" s="16"/>
      <c r="O123" s="17"/>
      <c r="P123" s="17"/>
      <c r="Q123" s="19"/>
      <c r="R123" s="16"/>
      <c r="S123" s="17"/>
      <c r="T123" s="17"/>
      <c r="U123" s="1">
        <f t="shared" si="23"/>
        <v>2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2</v>
      </c>
    </row>
    <row r="124" spans="1:26" ht="12.75">
      <c r="A124" s="9"/>
      <c r="B124" s="10" t="s">
        <v>25</v>
      </c>
      <c r="C124" s="10"/>
      <c r="D124" s="10"/>
      <c r="E124" s="9"/>
      <c r="F124" s="10" t="s">
        <v>25</v>
      </c>
      <c r="G124" s="10"/>
      <c r="H124" s="10"/>
      <c r="I124" s="9"/>
      <c r="J124" s="10"/>
      <c r="K124" s="10"/>
      <c r="L124" s="10"/>
      <c r="M124" s="9"/>
      <c r="N124" s="10"/>
      <c r="O124" s="10"/>
      <c r="P124" s="10"/>
      <c r="Q124" s="9"/>
      <c r="R124" s="10"/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 t="s">
        <v>25</v>
      </c>
      <c r="C125" s="10"/>
      <c r="D125" s="10"/>
      <c r="E125" s="9"/>
      <c r="F125" s="10" t="s">
        <v>25</v>
      </c>
      <c r="G125" s="10"/>
      <c r="H125" s="10"/>
      <c r="I125" s="9"/>
      <c r="J125" s="10"/>
      <c r="K125" s="10"/>
      <c r="L125" s="10"/>
      <c r="M125" s="9"/>
      <c r="N125" s="10"/>
      <c r="O125" s="10"/>
      <c r="P125" s="10"/>
      <c r="Q125" s="9"/>
      <c r="R125" s="10"/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 t="s">
        <v>26</v>
      </c>
      <c r="C126" s="10"/>
      <c r="D126" s="10"/>
      <c r="E126" s="9" t="s">
        <v>46</v>
      </c>
      <c r="F126" s="10" t="s">
        <v>26</v>
      </c>
      <c r="G126" s="10">
        <v>3</v>
      </c>
      <c r="H126" s="10">
        <v>3</v>
      </c>
      <c r="I126" s="9"/>
      <c r="J126" s="10"/>
      <c r="K126" s="10"/>
      <c r="L126" s="10"/>
      <c r="M126" s="9"/>
      <c r="N126" s="10"/>
      <c r="O126" s="10"/>
      <c r="P126" s="10"/>
      <c r="Q126" s="9"/>
      <c r="R126" s="10"/>
      <c r="S126" s="10"/>
      <c r="T126" s="10"/>
      <c r="U126" s="1">
        <f t="shared" si="23"/>
        <v>3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3</v>
      </c>
      <c r="Z126" s="11">
        <f t="shared" si="27"/>
        <v>0</v>
      </c>
    </row>
    <row r="127" spans="1:26" ht="12.75">
      <c r="A127" s="9"/>
      <c r="B127" s="10" t="s">
        <v>26</v>
      </c>
      <c r="C127" s="10"/>
      <c r="D127" s="10"/>
      <c r="E127" s="9" t="s">
        <v>27</v>
      </c>
      <c r="F127" s="10" t="s">
        <v>26</v>
      </c>
      <c r="G127" s="10">
        <v>4</v>
      </c>
      <c r="H127" s="10">
        <v>2</v>
      </c>
      <c r="I127" s="9"/>
      <c r="J127" s="10"/>
      <c r="K127" s="10"/>
      <c r="L127" s="10"/>
      <c r="M127" s="9"/>
      <c r="N127" s="10"/>
      <c r="O127" s="10"/>
      <c r="P127" s="10"/>
      <c r="Q127" s="9"/>
      <c r="R127" s="10"/>
      <c r="S127" s="10"/>
      <c r="T127" s="10"/>
      <c r="U127" s="1">
        <f t="shared" si="23"/>
        <v>2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2</v>
      </c>
    </row>
    <row r="128" spans="1:26" ht="12.75">
      <c r="A128" s="9"/>
      <c r="B128" s="10" t="s">
        <v>28</v>
      </c>
      <c r="C128" s="10"/>
      <c r="D128" s="10"/>
      <c r="E128" s="9"/>
      <c r="F128" s="10" t="s">
        <v>28</v>
      </c>
      <c r="G128" s="10"/>
      <c r="H128" s="10"/>
      <c r="I128" s="9"/>
      <c r="J128" s="10"/>
      <c r="K128" s="10"/>
      <c r="L128" s="10"/>
      <c r="M128" s="9"/>
      <c r="N128" s="10"/>
      <c r="O128" s="10"/>
      <c r="P128" s="10"/>
      <c r="Q128" s="9"/>
      <c r="R128" s="10"/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 t="s">
        <v>29</v>
      </c>
      <c r="C129" s="10"/>
      <c r="D129" s="10"/>
      <c r="E129" s="9"/>
      <c r="F129" s="10" t="s">
        <v>29</v>
      </c>
      <c r="G129" s="10"/>
      <c r="H129" s="10"/>
      <c r="I129" s="9"/>
      <c r="J129" s="10"/>
      <c r="K129" s="10"/>
      <c r="L129" s="10"/>
      <c r="M129" s="9"/>
      <c r="N129" s="10"/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 t="s">
        <v>47</v>
      </c>
      <c r="B130" s="10" t="s">
        <v>31</v>
      </c>
      <c r="C130" s="10"/>
      <c r="D130" s="10">
        <v>8</v>
      </c>
      <c r="E130" s="9" t="s">
        <v>47</v>
      </c>
      <c r="F130" s="10" t="s">
        <v>31</v>
      </c>
      <c r="G130" s="10"/>
      <c r="H130" s="10">
        <v>8</v>
      </c>
      <c r="I130" s="9"/>
      <c r="J130" s="10"/>
      <c r="K130" s="10"/>
      <c r="L130" s="10"/>
      <c r="M130" s="9"/>
      <c r="N130" s="10"/>
      <c r="O130" s="10"/>
      <c r="P130" s="10"/>
      <c r="Q130" s="9"/>
      <c r="R130" s="10"/>
      <c r="S130" s="10"/>
      <c r="T130" s="10"/>
      <c r="U130" s="1">
        <f t="shared" si="23"/>
        <v>16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 t="s">
        <v>33</v>
      </c>
      <c r="B131" s="21" t="s">
        <v>32</v>
      </c>
      <c r="C131" s="21"/>
      <c r="D131" s="22">
        <v>8</v>
      </c>
      <c r="E131" s="20" t="s">
        <v>33</v>
      </c>
      <c r="F131" s="21" t="s">
        <v>32</v>
      </c>
      <c r="G131" s="21"/>
      <c r="H131" s="22">
        <v>8</v>
      </c>
      <c r="I131" s="20"/>
      <c r="J131" s="21"/>
      <c r="K131" s="21"/>
      <c r="L131" s="22"/>
      <c r="M131" s="20"/>
      <c r="N131" s="21"/>
      <c r="O131" s="21"/>
      <c r="P131" s="22"/>
      <c r="Q131" s="20"/>
      <c r="R131" s="21"/>
      <c r="S131" s="21"/>
      <c r="T131" s="22"/>
      <c r="U131" s="1">
        <f t="shared" si="23"/>
        <v>16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spans="1:21" ht="12.75">
      <c r="A132" s="27" t="s">
        <v>112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1">
        <f>SUM(U6:U131)</f>
        <v>775</v>
      </c>
    </row>
  </sheetData>
  <sheetProtection selectLockedCells="1" selectUnlockedCells="1"/>
  <mergeCells count="56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  <mergeCell ref="A132:T132"/>
  </mergeCells>
  <printOptions/>
  <pageMargins left="0.2361111111111111" right="0.2361111111111111" top="0.7319444444444445" bottom="0.31527777777777777" header="0.31527777777777777" footer="0.5118055555555555"/>
  <pageSetup horizontalDpi="300" verticalDpi="300" orientation="landscape" paperSize="9" scale="98"/>
  <headerFooter alignWithMargins="0">
    <oddHeader>&amp;C&amp;"Arial,Normalny"&amp;10"Z nadzieją w przyszłość - droga do samodzielności" 
Projekt współfinansowany ze środków PFRON</oddHead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K132"/>
  <sheetViews>
    <sheetView zoomScale="85" zoomScaleNormal="85" workbookViewId="0" topLeftCell="N1">
      <selection activeCell="AF20" sqref="AF20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115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 t="s">
        <v>1</v>
      </c>
      <c r="B3" s="3"/>
      <c r="C3" s="3"/>
      <c r="D3" s="3"/>
      <c r="E3" s="3" t="s">
        <v>2</v>
      </c>
      <c r="F3" s="3"/>
      <c r="G3" s="3"/>
      <c r="H3" s="3"/>
      <c r="I3" s="3" t="s">
        <v>3</v>
      </c>
      <c r="J3" s="3"/>
      <c r="K3" s="3"/>
      <c r="L3" s="3"/>
      <c r="M3" s="3" t="s">
        <v>4</v>
      </c>
      <c r="N3" s="3"/>
      <c r="O3" s="3"/>
      <c r="P3" s="3"/>
      <c r="Q3" s="3" t="s">
        <v>5</v>
      </c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29" s="39" customFormat="1" ht="12.75">
      <c r="A4" s="24"/>
      <c r="B4" s="24"/>
      <c r="C4" s="24"/>
      <c r="D4" s="24"/>
      <c r="E4" s="24"/>
      <c r="F4" s="24"/>
      <c r="G4" s="24"/>
      <c r="H4" s="24"/>
      <c r="I4" s="24">
        <v>44013</v>
      </c>
      <c r="J4" s="24"/>
      <c r="K4" s="24"/>
      <c r="L4" s="24"/>
      <c r="M4" s="24">
        <v>44014</v>
      </c>
      <c r="N4" s="24"/>
      <c r="O4" s="24"/>
      <c r="P4" s="24"/>
      <c r="Q4" s="25">
        <v>44015</v>
      </c>
      <c r="R4" s="25"/>
      <c r="S4" s="25"/>
      <c r="T4" s="25"/>
      <c r="AC4" s="39" t="s">
        <v>8</v>
      </c>
    </row>
    <row r="5" spans="1:3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  <c r="AI5" s="1" t="s">
        <v>74</v>
      </c>
      <c r="AJ5" s="1" t="s">
        <v>87</v>
      </c>
    </row>
    <row r="6" spans="1:37" ht="12.75">
      <c r="A6" s="9"/>
      <c r="B6" s="10"/>
      <c r="C6" s="10"/>
      <c r="D6" s="10"/>
      <c r="E6" s="9"/>
      <c r="F6" s="10"/>
      <c r="G6" s="10"/>
      <c r="H6" s="10"/>
      <c r="I6" s="9" t="s">
        <v>18</v>
      </c>
      <c r="J6" s="10" t="s">
        <v>19</v>
      </c>
      <c r="K6" s="10">
        <v>1</v>
      </c>
      <c r="L6" s="10">
        <v>2</v>
      </c>
      <c r="M6" s="9" t="s">
        <v>18</v>
      </c>
      <c r="N6" s="10" t="s">
        <v>19</v>
      </c>
      <c r="O6" s="10">
        <v>1</v>
      </c>
      <c r="P6" s="10">
        <v>2</v>
      </c>
      <c r="Q6" s="9" t="s">
        <v>18</v>
      </c>
      <c r="R6" s="10" t="s">
        <v>19</v>
      </c>
      <c r="S6" s="10">
        <v>1</v>
      </c>
      <c r="T6" s="10">
        <v>2</v>
      </c>
      <c r="U6" s="1">
        <f aca="true" t="shared" si="0" ref="U6:U27">D6+H6+L6+P6+T6</f>
        <v>6</v>
      </c>
      <c r="V6" s="10" t="s">
        <v>19</v>
      </c>
      <c r="W6" s="11">
        <f aca="true" t="shared" si="1" ref="W6:W27">IF($C6=1,$D6)+IF($G6=1,$H6)+IF($K6=1,$L6)+IF($O6=1,$P6)+IF($S6=1,$T6)</f>
        <v>6</v>
      </c>
      <c r="X6" s="11">
        <f aca="true" t="shared" si="2" ref="X6:X27">IF($C6=2,$D6)+IF($G6=2,$H6)+IF($K6=2,$L6)+IF($O6=2,$P6)+IF($S6=2,$T6)</f>
        <v>0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0</v>
      </c>
      <c r="AB6" s="12" t="s">
        <v>20</v>
      </c>
      <c r="AC6" s="1">
        <f aca="true" t="shared" si="5" ref="AC6:AF8">W6+W9+W12+W15+W32+W35+W38+W41+W58+W61+W64+W67+W84+W87+W90+W93+W110+W113+W116+W119</f>
        <v>34</v>
      </c>
      <c r="AD6" s="1">
        <f t="shared" si="5"/>
        <v>32</v>
      </c>
      <c r="AE6" s="1">
        <f t="shared" si="5"/>
        <v>40</v>
      </c>
      <c r="AF6" s="1">
        <f t="shared" si="5"/>
        <v>38</v>
      </c>
      <c r="AG6" s="8">
        <f aca="true" t="shared" si="6" ref="AG6:AG12">SUM(AC6:AF6)</f>
        <v>144</v>
      </c>
      <c r="AI6" s="1">
        <v>144</v>
      </c>
      <c r="AJ6" s="1">
        <v>144</v>
      </c>
      <c r="AK6" s="1" t="s">
        <v>76</v>
      </c>
    </row>
    <row r="7" spans="1:37" ht="12.75">
      <c r="A7" s="9"/>
      <c r="B7" s="10"/>
      <c r="C7" s="10"/>
      <c r="D7" s="10"/>
      <c r="E7" s="9"/>
      <c r="F7" s="10"/>
      <c r="G7" s="10"/>
      <c r="H7" s="10"/>
      <c r="I7" s="9" t="s">
        <v>18</v>
      </c>
      <c r="J7" s="10" t="s">
        <v>21</v>
      </c>
      <c r="K7" s="10">
        <v>2</v>
      </c>
      <c r="L7" s="10">
        <v>2</v>
      </c>
      <c r="M7" s="9" t="s">
        <v>18</v>
      </c>
      <c r="N7" s="10" t="s">
        <v>21</v>
      </c>
      <c r="O7" s="10">
        <v>4</v>
      </c>
      <c r="P7" s="10">
        <v>2</v>
      </c>
      <c r="Q7" s="9" t="s">
        <v>18</v>
      </c>
      <c r="R7" s="10" t="s">
        <v>21</v>
      </c>
      <c r="S7" s="10">
        <v>2</v>
      </c>
      <c r="T7" s="10">
        <v>2</v>
      </c>
      <c r="U7" s="1">
        <f t="shared" si="0"/>
        <v>6</v>
      </c>
      <c r="V7" s="10" t="s">
        <v>21</v>
      </c>
      <c r="W7" s="11">
        <f t="shared" si="1"/>
        <v>0</v>
      </c>
      <c r="X7" s="11">
        <f t="shared" si="2"/>
        <v>4</v>
      </c>
      <c r="Y7" s="11">
        <f t="shared" si="3"/>
        <v>0</v>
      </c>
      <c r="Z7" s="11">
        <f t="shared" si="4"/>
        <v>2</v>
      </c>
      <c r="AB7" s="12" t="s">
        <v>21</v>
      </c>
      <c r="AC7" s="1">
        <f t="shared" si="5"/>
        <v>44</v>
      </c>
      <c r="AD7" s="1">
        <f t="shared" si="5"/>
        <v>42</v>
      </c>
      <c r="AE7" s="1">
        <f t="shared" si="5"/>
        <v>44</v>
      </c>
      <c r="AF7" s="1">
        <f t="shared" si="5"/>
        <v>46</v>
      </c>
      <c r="AG7" s="8">
        <f t="shared" si="6"/>
        <v>176</v>
      </c>
      <c r="AI7" s="1">
        <v>176</v>
      </c>
      <c r="AJ7" s="1">
        <v>152</v>
      </c>
      <c r="AK7" s="1" t="s">
        <v>77</v>
      </c>
    </row>
    <row r="8" spans="1:37" ht="12.75">
      <c r="A8" s="9"/>
      <c r="B8" s="10"/>
      <c r="C8" s="10"/>
      <c r="D8" s="10"/>
      <c r="E8" s="9"/>
      <c r="F8" s="10"/>
      <c r="G8" s="10"/>
      <c r="H8" s="10"/>
      <c r="I8" s="9" t="s">
        <v>51</v>
      </c>
      <c r="J8" s="10" t="s">
        <v>22</v>
      </c>
      <c r="K8" s="10"/>
      <c r="L8" s="10"/>
      <c r="M8" s="9" t="s">
        <v>51</v>
      </c>
      <c r="N8" s="10" t="s">
        <v>22</v>
      </c>
      <c r="O8" s="10"/>
      <c r="P8" s="10"/>
      <c r="Q8" s="9" t="s">
        <v>51</v>
      </c>
      <c r="R8" s="10" t="s">
        <v>22</v>
      </c>
      <c r="S8" s="10"/>
      <c r="T8" s="10"/>
      <c r="U8" s="1">
        <f t="shared" si="0"/>
        <v>0</v>
      </c>
      <c r="V8" s="10" t="s">
        <v>22</v>
      </c>
      <c r="W8" s="11">
        <f t="shared" si="1"/>
        <v>0</v>
      </c>
      <c r="X8" s="11">
        <f t="shared" si="2"/>
        <v>0</v>
      </c>
      <c r="Y8" s="11">
        <f t="shared" si="3"/>
        <v>0</v>
      </c>
      <c r="Z8" s="11">
        <f t="shared" si="4"/>
        <v>0</v>
      </c>
      <c r="AB8" s="12" t="s">
        <v>22</v>
      </c>
      <c r="AC8" s="1">
        <f t="shared" si="5"/>
        <v>32</v>
      </c>
      <c r="AD8" s="1">
        <f t="shared" si="5"/>
        <v>28</v>
      </c>
      <c r="AE8" s="1">
        <f t="shared" si="5"/>
        <v>30</v>
      </c>
      <c r="AF8" s="1">
        <f t="shared" si="5"/>
        <v>30</v>
      </c>
      <c r="AG8" s="8">
        <f t="shared" si="6"/>
        <v>120</v>
      </c>
      <c r="AI8" s="1">
        <v>120</v>
      </c>
      <c r="AJ8" s="1">
        <v>96</v>
      </c>
      <c r="AK8" s="1" t="s">
        <v>116</v>
      </c>
    </row>
    <row r="9" spans="1:35" ht="12.75">
      <c r="A9" s="9"/>
      <c r="B9" s="10"/>
      <c r="C9" s="10"/>
      <c r="D9" s="10"/>
      <c r="E9" s="9"/>
      <c r="F9" s="10"/>
      <c r="G9" s="10"/>
      <c r="H9" s="10"/>
      <c r="I9" s="9" t="s">
        <v>23</v>
      </c>
      <c r="J9" s="10" t="s">
        <v>19</v>
      </c>
      <c r="K9" s="10">
        <v>2</v>
      </c>
      <c r="L9" s="10">
        <v>2</v>
      </c>
      <c r="M9" s="9" t="s">
        <v>23</v>
      </c>
      <c r="N9" s="10" t="s">
        <v>19</v>
      </c>
      <c r="O9" s="10">
        <v>4</v>
      </c>
      <c r="P9" s="10">
        <v>2</v>
      </c>
      <c r="Q9" s="9" t="s">
        <v>23</v>
      </c>
      <c r="R9" s="10" t="s">
        <v>19</v>
      </c>
      <c r="S9" s="10">
        <v>2</v>
      </c>
      <c r="T9" s="10">
        <v>2</v>
      </c>
      <c r="U9" s="1">
        <f t="shared" si="0"/>
        <v>6</v>
      </c>
      <c r="V9" s="10" t="s">
        <v>19</v>
      </c>
      <c r="W9" s="11">
        <f t="shared" si="1"/>
        <v>0</v>
      </c>
      <c r="X9" s="11">
        <f t="shared" si="2"/>
        <v>4</v>
      </c>
      <c r="Y9" s="11">
        <f t="shared" si="3"/>
        <v>0</v>
      </c>
      <c r="Z9" s="11">
        <f t="shared" si="4"/>
        <v>2</v>
      </c>
      <c r="AB9" s="13" t="s">
        <v>24</v>
      </c>
      <c r="AC9" s="1">
        <f>W18+W19+W44+W45+W70+W71+W96+W97+W122+W123</f>
        <v>6</v>
      </c>
      <c r="AD9" s="1">
        <f>X18+X19+X44+X45+X70+X71+X96+X97+X122+X123</f>
        <v>6</v>
      </c>
      <c r="AE9" s="1">
        <f>Y18+Y19+Y44+Y45+Y70+Y71+Y96+Y97+Y122+Y123</f>
        <v>7</v>
      </c>
      <c r="AF9" s="1">
        <f>Z18+Z19+Z44+Z45+Z70+Z71+Z96+Z97+Z122+Z123</f>
        <v>5</v>
      </c>
      <c r="AG9" s="8">
        <f t="shared" si="6"/>
        <v>24</v>
      </c>
      <c r="AI9" s="1">
        <v>24</v>
      </c>
    </row>
    <row r="10" spans="1:37" ht="12.75">
      <c r="A10" s="9"/>
      <c r="B10" s="10"/>
      <c r="C10" s="10"/>
      <c r="D10" s="10"/>
      <c r="E10" s="9"/>
      <c r="F10" s="10"/>
      <c r="G10" s="10"/>
      <c r="H10" s="10"/>
      <c r="I10" s="9" t="s">
        <v>23</v>
      </c>
      <c r="J10" s="10" t="s">
        <v>21</v>
      </c>
      <c r="K10" s="10">
        <v>3</v>
      </c>
      <c r="L10" s="10">
        <v>2</v>
      </c>
      <c r="M10" s="9" t="s">
        <v>23</v>
      </c>
      <c r="N10" s="10" t="s">
        <v>21</v>
      </c>
      <c r="O10" s="10">
        <v>3</v>
      </c>
      <c r="P10" s="10">
        <v>2</v>
      </c>
      <c r="Q10" s="9" t="s">
        <v>23</v>
      </c>
      <c r="R10" s="10" t="s">
        <v>21</v>
      </c>
      <c r="S10" s="10">
        <v>3</v>
      </c>
      <c r="T10" s="10">
        <v>2</v>
      </c>
      <c r="U10" s="1">
        <f t="shared" si="0"/>
        <v>6</v>
      </c>
      <c r="V10" s="10" t="s">
        <v>21</v>
      </c>
      <c r="W10" s="11">
        <f t="shared" si="1"/>
        <v>0</v>
      </c>
      <c r="X10" s="11">
        <f t="shared" si="2"/>
        <v>0</v>
      </c>
      <c r="Y10" s="11">
        <f t="shared" si="3"/>
        <v>6</v>
      </c>
      <c r="Z10" s="11">
        <f t="shared" si="4"/>
        <v>0</v>
      </c>
      <c r="AB10" s="12" t="s">
        <v>25</v>
      </c>
      <c r="AC10" s="1">
        <f>W21+W20+W47+W46+W73+W72+W99+W98+W125+W124</f>
        <v>8</v>
      </c>
      <c r="AD10" s="1">
        <f>X21+X20+X47+X46+X73+X72+X99+X98+X125+X124</f>
        <v>7</v>
      </c>
      <c r="AE10" s="1">
        <f>Y21+Y20+Y47+Y46+Y73+Y72+Y99+Y98+Y125+Y124</f>
        <v>6</v>
      </c>
      <c r="AF10" s="1">
        <f>Z21+Z20+Z47+Z46+Z73+Z72+Z99+Z98+Z125+Z124</f>
        <v>7</v>
      </c>
      <c r="AG10" s="8">
        <f t="shared" si="6"/>
        <v>28</v>
      </c>
      <c r="AI10" s="1">
        <v>28</v>
      </c>
      <c r="AJ10" s="1">
        <v>20</v>
      </c>
      <c r="AK10" s="1" t="s">
        <v>89</v>
      </c>
    </row>
    <row r="11" spans="1:37" ht="12.75">
      <c r="A11" s="9"/>
      <c r="B11" s="10"/>
      <c r="C11" s="10"/>
      <c r="D11" s="10"/>
      <c r="E11" s="9"/>
      <c r="F11" s="10"/>
      <c r="G11" s="10"/>
      <c r="H11" s="10"/>
      <c r="I11" s="9" t="s">
        <v>51</v>
      </c>
      <c r="J11" s="10" t="s">
        <v>22</v>
      </c>
      <c r="K11" s="10"/>
      <c r="L11" s="10"/>
      <c r="M11" s="9" t="s">
        <v>51</v>
      </c>
      <c r="N11" s="10" t="s">
        <v>22</v>
      </c>
      <c r="O11" s="10"/>
      <c r="P11" s="10"/>
      <c r="Q11" s="9" t="s">
        <v>51</v>
      </c>
      <c r="R11" s="10" t="s">
        <v>22</v>
      </c>
      <c r="S11" s="10"/>
      <c r="T11" s="10"/>
      <c r="U11" s="1">
        <f t="shared" si="0"/>
        <v>0</v>
      </c>
      <c r="V11" s="10" t="s">
        <v>22</v>
      </c>
      <c r="W11" s="11">
        <f t="shared" si="1"/>
        <v>0</v>
      </c>
      <c r="X11" s="11">
        <f t="shared" si="2"/>
        <v>0</v>
      </c>
      <c r="Y11" s="11">
        <f t="shared" si="3"/>
        <v>0</v>
      </c>
      <c r="Z11" s="11">
        <f t="shared" si="4"/>
        <v>0</v>
      </c>
      <c r="AB11" s="12" t="s">
        <v>26</v>
      </c>
      <c r="AC11" s="1">
        <f aca="true" t="shared" si="7" ref="AC11:AF16">W22+W48+W74+W100+W126</f>
        <v>3</v>
      </c>
      <c r="AD11" s="1">
        <f t="shared" si="7"/>
        <v>0</v>
      </c>
      <c r="AE11" s="1">
        <f t="shared" si="7"/>
        <v>3</v>
      </c>
      <c r="AF11" s="1">
        <f t="shared" si="7"/>
        <v>3</v>
      </c>
      <c r="AG11" s="8">
        <f t="shared" si="6"/>
        <v>9</v>
      </c>
      <c r="AI11" s="1">
        <v>15</v>
      </c>
      <c r="AJ11" s="1">
        <v>13</v>
      </c>
      <c r="AK11" s="1" t="s">
        <v>89</v>
      </c>
    </row>
    <row r="12" spans="1:33" ht="12.75">
      <c r="A12" s="9"/>
      <c r="B12" s="10"/>
      <c r="C12" s="10"/>
      <c r="D12" s="10"/>
      <c r="E12" s="9"/>
      <c r="F12" s="10"/>
      <c r="G12" s="10"/>
      <c r="H12" s="10"/>
      <c r="I12" s="9" t="s">
        <v>27</v>
      </c>
      <c r="J12" s="10" t="s">
        <v>19</v>
      </c>
      <c r="K12" s="10">
        <v>3</v>
      </c>
      <c r="L12" s="10">
        <v>2</v>
      </c>
      <c r="M12" s="9" t="s">
        <v>27</v>
      </c>
      <c r="N12" s="10" t="s">
        <v>19</v>
      </c>
      <c r="O12" s="10">
        <v>3</v>
      </c>
      <c r="P12" s="10">
        <v>2</v>
      </c>
      <c r="Q12" s="9" t="s">
        <v>27</v>
      </c>
      <c r="R12" s="10" t="s">
        <v>19</v>
      </c>
      <c r="S12" s="10">
        <v>3</v>
      </c>
      <c r="T12" s="10">
        <v>2</v>
      </c>
      <c r="U12" s="1">
        <f t="shared" si="0"/>
        <v>6</v>
      </c>
      <c r="V12" s="10" t="s">
        <v>19</v>
      </c>
      <c r="W12" s="11">
        <f t="shared" si="1"/>
        <v>0</v>
      </c>
      <c r="X12" s="11">
        <f t="shared" si="2"/>
        <v>0</v>
      </c>
      <c r="Y12" s="11">
        <f t="shared" si="3"/>
        <v>6</v>
      </c>
      <c r="Z12" s="11">
        <f t="shared" si="4"/>
        <v>0</v>
      </c>
      <c r="AB12" s="12" t="s">
        <v>26</v>
      </c>
      <c r="AC12" s="1">
        <f t="shared" si="7"/>
        <v>2</v>
      </c>
      <c r="AD12" s="1">
        <f t="shared" si="7"/>
        <v>4</v>
      </c>
      <c r="AE12" s="1">
        <f t="shared" si="7"/>
        <v>0</v>
      </c>
      <c r="AF12" s="1">
        <f t="shared" si="7"/>
        <v>0</v>
      </c>
      <c r="AG12" s="8">
        <f t="shared" si="6"/>
        <v>6</v>
      </c>
    </row>
    <row r="13" spans="1:37" ht="12.75">
      <c r="A13" s="9"/>
      <c r="B13" s="10"/>
      <c r="C13" s="10"/>
      <c r="D13" s="10"/>
      <c r="E13" s="9"/>
      <c r="F13" s="10"/>
      <c r="G13" s="10"/>
      <c r="H13" s="10"/>
      <c r="I13" s="9" t="s">
        <v>27</v>
      </c>
      <c r="J13" s="10" t="s">
        <v>21</v>
      </c>
      <c r="K13" s="10">
        <v>4</v>
      </c>
      <c r="L13" s="10">
        <v>2</v>
      </c>
      <c r="M13" s="9" t="s">
        <v>27</v>
      </c>
      <c r="N13" s="10" t="s">
        <v>21</v>
      </c>
      <c r="O13" s="10">
        <v>2</v>
      </c>
      <c r="P13" s="10">
        <v>2</v>
      </c>
      <c r="Q13" s="9" t="s">
        <v>27</v>
      </c>
      <c r="R13" s="10" t="s">
        <v>21</v>
      </c>
      <c r="S13" s="10">
        <v>4</v>
      </c>
      <c r="T13" s="10">
        <v>2</v>
      </c>
      <c r="U13" s="1">
        <f t="shared" si="0"/>
        <v>6</v>
      </c>
      <c r="V13" s="10" t="s">
        <v>21</v>
      </c>
      <c r="W13" s="11">
        <f t="shared" si="1"/>
        <v>0</v>
      </c>
      <c r="X13" s="11">
        <f t="shared" si="2"/>
        <v>2</v>
      </c>
      <c r="Y13" s="11">
        <f t="shared" si="3"/>
        <v>0</v>
      </c>
      <c r="Z13" s="11">
        <f t="shared" si="4"/>
        <v>4</v>
      </c>
      <c r="AB13" s="12" t="s">
        <v>28</v>
      </c>
      <c r="AC13" s="1">
        <f t="shared" si="7"/>
        <v>6</v>
      </c>
      <c r="AD13" s="1">
        <f t="shared" si="7"/>
        <v>3</v>
      </c>
      <c r="AE13" s="1">
        <f t="shared" si="7"/>
        <v>3</v>
      </c>
      <c r="AF13" s="1">
        <f t="shared" si="7"/>
        <v>3</v>
      </c>
      <c r="AG13" s="8">
        <f>U24+U50+U76+U102+U128</f>
        <v>15</v>
      </c>
      <c r="AI13" s="1">
        <v>15</v>
      </c>
      <c r="AJ13" s="1">
        <v>15</v>
      </c>
      <c r="AK13" s="1" t="s">
        <v>80</v>
      </c>
    </row>
    <row r="14" spans="1:37" ht="12.75">
      <c r="A14" s="9"/>
      <c r="B14" s="10"/>
      <c r="C14" s="10"/>
      <c r="D14" s="10"/>
      <c r="E14" s="9"/>
      <c r="F14" s="10"/>
      <c r="G14" s="10"/>
      <c r="H14" s="10"/>
      <c r="I14" s="9" t="s">
        <v>51</v>
      </c>
      <c r="J14" s="10" t="s">
        <v>22</v>
      </c>
      <c r="K14" s="10"/>
      <c r="L14" s="10"/>
      <c r="M14" s="9" t="s">
        <v>51</v>
      </c>
      <c r="N14" s="10" t="s">
        <v>22</v>
      </c>
      <c r="O14" s="10"/>
      <c r="P14" s="10"/>
      <c r="Q14" s="9" t="s">
        <v>51</v>
      </c>
      <c r="R14" s="10" t="s">
        <v>22</v>
      </c>
      <c r="S14" s="10"/>
      <c r="T14" s="10"/>
      <c r="U14" s="1">
        <f t="shared" si="0"/>
        <v>0</v>
      </c>
      <c r="V14" s="10" t="s">
        <v>22</v>
      </c>
      <c r="W14" s="11">
        <f t="shared" si="1"/>
        <v>0</v>
      </c>
      <c r="X14" s="11">
        <f t="shared" si="2"/>
        <v>0</v>
      </c>
      <c r="Y14" s="11">
        <f t="shared" si="3"/>
        <v>0</v>
      </c>
      <c r="Z14" s="11">
        <f t="shared" si="4"/>
        <v>0</v>
      </c>
      <c r="AB14" s="12" t="s">
        <v>29</v>
      </c>
      <c r="AC14" s="1">
        <f t="shared" si="7"/>
        <v>6</v>
      </c>
      <c r="AD14" s="1">
        <f t="shared" si="7"/>
        <v>4</v>
      </c>
      <c r="AE14" s="1">
        <f t="shared" si="7"/>
        <v>5</v>
      </c>
      <c r="AF14" s="1">
        <f t="shared" si="7"/>
        <v>5</v>
      </c>
      <c r="AG14" s="8">
        <f>SUM(AC14:AF14)</f>
        <v>20</v>
      </c>
      <c r="AI14" s="26">
        <v>15</v>
      </c>
      <c r="AJ14" s="1">
        <v>12</v>
      </c>
      <c r="AK14" s="1" t="s">
        <v>80</v>
      </c>
    </row>
    <row r="15" spans="1:35" ht="12.75">
      <c r="A15" s="9"/>
      <c r="B15" s="10"/>
      <c r="C15" s="10"/>
      <c r="D15" s="10"/>
      <c r="E15" s="9"/>
      <c r="F15" s="10"/>
      <c r="G15" s="10"/>
      <c r="H15" s="10"/>
      <c r="I15" s="9" t="s">
        <v>30</v>
      </c>
      <c r="J15" s="10" t="s">
        <v>19</v>
      </c>
      <c r="K15" s="10">
        <v>4</v>
      </c>
      <c r="L15" s="10">
        <v>2</v>
      </c>
      <c r="M15" s="9" t="s">
        <v>30</v>
      </c>
      <c r="N15" s="10" t="s">
        <v>19</v>
      </c>
      <c r="O15" s="10">
        <v>2</v>
      </c>
      <c r="P15" s="10">
        <v>2</v>
      </c>
      <c r="Q15" s="9" t="s">
        <v>30</v>
      </c>
      <c r="R15" s="10" t="s">
        <v>19</v>
      </c>
      <c r="S15" s="10">
        <v>4</v>
      </c>
      <c r="T15" s="10">
        <v>2</v>
      </c>
      <c r="U15" s="1">
        <f t="shared" si="0"/>
        <v>6</v>
      </c>
      <c r="V15" s="10" t="s">
        <v>19</v>
      </c>
      <c r="W15" s="11">
        <f t="shared" si="1"/>
        <v>0</v>
      </c>
      <c r="X15" s="11">
        <f t="shared" si="2"/>
        <v>2</v>
      </c>
      <c r="Y15" s="11">
        <f t="shared" si="3"/>
        <v>0</v>
      </c>
      <c r="Z15" s="11">
        <f t="shared" si="4"/>
        <v>4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114</v>
      </c>
      <c r="AI15" s="1">
        <v>114</v>
      </c>
    </row>
    <row r="16" spans="1:35" ht="12.75">
      <c r="A16" s="9"/>
      <c r="B16" s="10"/>
      <c r="C16" s="10"/>
      <c r="D16" s="10"/>
      <c r="E16" s="9"/>
      <c r="F16" s="10"/>
      <c r="G16" s="10"/>
      <c r="H16" s="10"/>
      <c r="I16" s="9" t="s">
        <v>30</v>
      </c>
      <c r="J16" s="10" t="s">
        <v>21</v>
      </c>
      <c r="K16" s="10">
        <v>3</v>
      </c>
      <c r="L16" s="10">
        <v>2</v>
      </c>
      <c r="M16" s="9" t="s">
        <v>30</v>
      </c>
      <c r="N16" s="10" t="s">
        <v>21</v>
      </c>
      <c r="O16" s="10">
        <v>1</v>
      </c>
      <c r="P16" s="10">
        <v>2</v>
      </c>
      <c r="Q16" s="9" t="s">
        <v>30</v>
      </c>
      <c r="R16" s="10" t="s">
        <v>21</v>
      </c>
      <c r="S16" s="10">
        <v>1</v>
      </c>
      <c r="T16" s="10">
        <v>2</v>
      </c>
      <c r="U16" s="1">
        <f t="shared" si="0"/>
        <v>6</v>
      </c>
      <c r="V16" s="10" t="s">
        <v>21</v>
      </c>
      <c r="W16" s="11">
        <f t="shared" si="1"/>
        <v>4</v>
      </c>
      <c r="X16" s="11">
        <f t="shared" si="2"/>
        <v>0</v>
      </c>
      <c r="Y16" s="11">
        <f t="shared" si="3"/>
        <v>2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88</v>
      </c>
      <c r="AI16" s="1">
        <v>88</v>
      </c>
    </row>
    <row r="17" spans="1:33" ht="12.75">
      <c r="A17" s="9"/>
      <c r="B17" s="10"/>
      <c r="C17" s="10"/>
      <c r="D17" s="10"/>
      <c r="E17" s="9"/>
      <c r="F17" s="10"/>
      <c r="G17" s="10"/>
      <c r="H17" s="10"/>
      <c r="I17" s="9" t="s">
        <v>51</v>
      </c>
      <c r="J17" s="10" t="s">
        <v>22</v>
      </c>
      <c r="K17" s="10"/>
      <c r="L17" s="10"/>
      <c r="M17" s="9" t="s">
        <v>51</v>
      </c>
      <c r="N17" s="10" t="s">
        <v>22</v>
      </c>
      <c r="O17" s="10"/>
      <c r="P17" s="10"/>
      <c r="Q17" s="9" t="s">
        <v>51</v>
      </c>
      <c r="R17" s="10" t="s">
        <v>22</v>
      </c>
      <c r="S17" s="10"/>
      <c r="T17" s="10"/>
      <c r="U17" s="1">
        <f t="shared" si="0"/>
        <v>0</v>
      </c>
      <c r="V17" s="10" t="s">
        <v>22</v>
      </c>
      <c r="W17" s="11">
        <f t="shared" si="1"/>
        <v>0</v>
      </c>
      <c r="X17" s="11">
        <f t="shared" si="2"/>
        <v>0</v>
      </c>
      <c r="Y17" s="11">
        <f t="shared" si="3"/>
        <v>0</v>
      </c>
      <c r="Z17" s="11">
        <f t="shared" si="4"/>
        <v>0</v>
      </c>
      <c r="AG17" s="8">
        <f>SUM(AG6:AG16)</f>
        <v>744</v>
      </c>
    </row>
    <row r="18" spans="1:33" ht="12.75">
      <c r="A18" s="15"/>
      <c r="B18" s="16"/>
      <c r="C18" s="16"/>
      <c r="D18" s="17"/>
      <c r="E18" s="15"/>
      <c r="F18" s="16"/>
      <c r="G18" s="16"/>
      <c r="H18" s="17"/>
      <c r="I18" s="15"/>
      <c r="J18" s="16" t="s">
        <v>24</v>
      </c>
      <c r="K18" s="16"/>
      <c r="L18" s="17"/>
      <c r="M18" s="15"/>
      <c r="N18" s="16" t="s">
        <v>24</v>
      </c>
      <c r="O18" s="16"/>
      <c r="P18" s="17"/>
      <c r="Q18" s="15"/>
      <c r="R18" s="16" t="s">
        <v>24</v>
      </c>
      <c r="S18" s="16"/>
      <c r="T18" s="17"/>
      <c r="U18" s="1">
        <f t="shared" si="0"/>
        <v>0</v>
      </c>
      <c r="V18" s="16" t="s">
        <v>24</v>
      </c>
      <c r="W18" s="11">
        <f t="shared" si="1"/>
        <v>0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/>
      <c r="C19" s="17"/>
      <c r="D19" s="17"/>
      <c r="E19" s="19"/>
      <c r="F19" s="16"/>
      <c r="G19" s="17"/>
      <c r="H19" s="17"/>
      <c r="I19" s="19"/>
      <c r="J19" s="16" t="s">
        <v>45</v>
      </c>
      <c r="K19" s="17"/>
      <c r="L19" s="17"/>
      <c r="M19" s="19"/>
      <c r="N19" s="16" t="s">
        <v>45</v>
      </c>
      <c r="O19" s="17"/>
      <c r="P19" s="17"/>
      <c r="Q19" s="19"/>
      <c r="R19" s="16" t="s">
        <v>45</v>
      </c>
      <c r="S19" s="17"/>
      <c r="T19" s="17"/>
      <c r="U19" s="1">
        <f t="shared" si="0"/>
        <v>0</v>
      </c>
      <c r="V19" s="16" t="s">
        <v>24</v>
      </c>
      <c r="W19" s="11">
        <f t="shared" si="1"/>
        <v>0</v>
      </c>
      <c r="X19" s="11">
        <f t="shared" si="2"/>
        <v>0</v>
      </c>
      <c r="Y19" s="11">
        <f t="shared" si="3"/>
        <v>0</v>
      </c>
      <c r="Z19" s="11">
        <f t="shared" si="4"/>
        <v>0</v>
      </c>
    </row>
    <row r="20" spans="1:29" ht="12.75">
      <c r="A20" s="9"/>
      <c r="B20" s="10"/>
      <c r="C20" s="10"/>
      <c r="D20" s="10"/>
      <c r="E20" s="9"/>
      <c r="F20" s="10"/>
      <c r="G20" s="10"/>
      <c r="H20" s="10"/>
      <c r="I20" s="9"/>
      <c r="J20" s="10" t="s">
        <v>25</v>
      </c>
      <c r="K20" s="10"/>
      <c r="L20" s="10"/>
      <c r="M20" s="9"/>
      <c r="N20" s="10" t="s">
        <v>25</v>
      </c>
      <c r="O20" s="10"/>
      <c r="P20" s="10"/>
      <c r="Q20" s="9" t="s">
        <v>46</v>
      </c>
      <c r="R20" s="10" t="s">
        <v>25</v>
      </c>
      <c r="S20" s="10">
        <v>4</v>
      </c>
      <c r="T20" s="10">
        <v>3</v>
      </c>
      <c r="U20" s="1">
        <f t="shared" si="0"/>
        <v>3</v>
      </c>
      <c r="V20" s="10" t="s">
        <v>25</v>
      </c>
      <c r="W20" s="11">
        <f t="shared" si="1"/>
        <v>0</v>
      </c>
      <c r="X20" s="11">
        <f t="shared" si="2"/>
        <v>0</v>
      </c>
      <c r="Y20" s="11">
        <f t="shared" si="3"/>
        <v>0</v>
      </c>
      <c r="Z20" s="11">
        <f t="shared" si="4"/>
        <v>3</v>
      </c>
      <c r="AB20" s="12" t="s">
        <v>20</v>
      </c>
      <c r="AC20" s="1">
        <v>96</v>
      </c>
    </row>
    <row r="21" spans="1:29" ht="12.75">
      <c r="A21" s="9"/>
      <c r="B21" s="10"/>
      <c r="C21" s="10"/>
      <c r="D21" s="10"/>
      <c r="E21" s="9"/>
      <c r="F21" s="10"/>
      <c r="G21" s="10"/>
      <c r="H21" s="10"/>
      <c r="I21" s="9"/>
      <c r="J21" s="10" t="s">
        <v>25</v>
      </c>
      <c r="K21" s="10"/>
      <c r="L21" s="10"/>
      <c r="M21" s="9"/>
      <c r="N21" s="10" t="s">
        <v>25</v>
      </c>
      <c r="O21" s="10"/>
      <c r="P21" s="10"/>
      <c r="Q21" s="9" t="s">
        <v>27</v>
      </c>
      <c r="R21" s="10" t="s">
        <v>25</v>
      </c>
      <c r="S21" s="10">
        <v>1</v>
      </c>
      <c r="T21" s="10">
        <v>2</v>
      </c>
      <c r="U21" s="1">
        <f t="shared" si="0"/>
        <v>2</v>
      </c>
      <c r="V21" s="10" t="s">
        <v>25</v>
      </c>
      <c r="W21" s="11">
        <f t="shared" si="1"/>
        <v>2</v>
      </c>
      <c r="X21" s="11">
        <f t="shared" si="2"/>
        <v>0</v>
      </c>
      <c r="Y21" s="11">
        <f t="shared" si="3"/>
        <v>0</v>
      </c>
      <c r="Z21" s="11">
        <f t="shared" si="4"/>
        <v>0</v>
      </c>
      <c r="AB21" s="12" t="s">
        <v>21</v>
      </c>
      <c r="AC21" s="1">
        <v>120</v>
      </c>
    </row>
    <row r="22" spans="1:29" ht="12.75">
      <c r="A22" s="9"/>
      <c r="B22" s="10"/>
      <c r="C22" s="10"/>
      <c r="D22" s="10"/>
      <c r="E22" s="9"/>
      <c r="F22" s="10"/>
      <c r="G22" s="10"/>
      <c r="H22" s="10"/>
      <c r="I22" s="9"/>
      <c r="J22" s="10" t="s">
        <v>26</v>
      </c>
      <c r="K22" s="10"/>
      <c r="L22" s="10"/>
      <c r="M22" s="9"/>
      <c r="N22" s="10" t="s">
        <v>26</v>
      </c>
      <c r="O22" s="10"/>
      <c r="P22" s="10"/>
      <c r="Q22" s="9"/>
      <c r="R22" s="10" t="s">
        <v>26</v>
      </c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  <c r="AC22" s="1">
        <v>84</v>
      </c>
    </row>
    <row r="23" spans="1:28" ht="12.75">
      <c r="A23" s="9"/>
      <c r="B23" s="10"/>
      <c r="C23" s="10"/>
      <c r="D23" s="10"/>
      <c r="E23" s="9"/>
      <c r="F23" s="10"/>
      <c r="G23" s="10"/>
      <c r="H23" s="10"/>
      <c r="I23" s="9"/>
      <c r="J23" s="10" t="s">
        <v>26</v>
      </c>
      <c r="K23" s="10"/>
      <c r="L23" s="10"/>
      <c r="M23" s="9"/>
      <c r="N23" s="10" t="s">
        <v>26</v>
      </c>
      <c r="O23" s="10"/>
      <c r="P23" s="10"/>
      <c r="Q23" s="9"/>
      <c r="R23" s="10" t="s">
        <v>26</v>
      </c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9" ht="12.75">
      <c r="A24" s="9"/>
      <c r="B24" s="10"/>
      <c r="C24" s="10"/>
      <c r="D24" s="10"/>
      <c r="E24" s="9"/>
      <c r="F24" s="10"/>
      <c r="G24" s="10"/>
      <c r="H24" s="10"/>
      <c r="I24" s="9" t="s">
        <v>97</v>
      </c>
      <c r="J24" s="10" t="s">
        <v>28</v>
      </c>
      <c r="K24" s="10">
        <v>1</v>
      </c>
      <c r="L24" s="10">
        <v>3</v>
      </c>
      <c r="M24" s="9"/>
      <c r="N24" s="10" t="s">
        <v>28</v>
      </c>
      <c r="O24" s="10"/>
      <c r="P24" s="10"/>
      <c r="Q24" s="9"/>
      <c r="R24" s="10" t="s">
        <v>28</v>
      </c>
      <c r="S24" s="10"/>
      <c r="T24" s="10"/>
      <c r="U24" s="1">
        <f t="shared" si="0"/>
        <v>3</v>
      </c>
      <c r="V24" s="10" t="s">
        <v>28</v>
      </c>
      <c r="W24" s="11">
        <f t="shared" si="1"/>
        <v>3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  <c r="AC24" s="1">
        <v>16</v>
      </c>
    </row>
    <row r="25" spans="1:29" ht="12.75">
      <c r="A25" s="9"/>
      <c r="B25" s="10"/>
      <c r="C25" s="10"/>
      <c r="D25" s="10"/>
      <c r="E25" s="9"/>
      <c r="F25" s="10"/>
      <c r="G25" s="10"/>
      <c r="H25" s="10"/>
      <c r="I25" s="9" t="s">
        <v>98</v>
      </c>
      <c r="J25" s="10" t="s">
        <v>29</v>
      </c>
      <c r="K25" s="10" t="s">
        <v>105</v>
      </c>
      <c r="L25" s="10">
        <v>5</v>
      </c>
      <c r="M25" s="9" t="s">
        <v>98</v>
      </c>
      <c r="N25" s="10" t="s">
        <v>29</v>
      </c>
      <c r="O25" s="10" t="s">
        <v>106</v>
      </c>
      <c r="P25" s="10">
        <v>5</v>
      </c>
      <c r="Q25" s="9"/>
      <c r="R25" s="10" t="s">
        <v>29</v>
      </c>
      <c r="S25" s="10"/>
      <c r="T25" s="10"/>
      <c r="U25" s="1">
        <f t="shared" si="0"/>
        <v>10</v>
      </c>
      <c r="V25" s="10" t="s">
        <v>29</v>
      </c>
      <c r="W25" s="11">
        <v>4</v>
      </c>
      <c r="X25" s="11">
        <v>2</v>
      </c>
      <c r="Y25" s="11">
        <v>2</v>
      </c>
      <c r="Z25" s="11">
        <v>2</v>
      </c>
      <c r="AB25" s="12" t="s">
        <v>26</v>
      </c>
      <c r="AC25" s="1">
        <v>4</v>
      </c>
    </row>
    <row r="26" spans="1:28" ht="12.75">
      <c r="A26" s="9"/>
      <c r="B26" s="10"/>
      <c r="C26" s="10"/>
      <c r="D26" s="10"/>
      <c r="E26" s="9"/>
      <c r="F26" s="10"/>
      <c r="G26" s="10"/>
      <c r="H26" s="10"/>
      <c r="I26" s="9"/>
      <c r="J26" s="10" t="s">
        <v>31</v>
      </c>
      <c r="K26" s="10"/>
      <c r="L26" s="10"/>
      <c r="M26" s="9"/>
      <c r="N26" s="10" t="s">
        <v>31</v>
      </c>
      <c r="O26" s="10"/>
      <c r="P26" s="10"/>
      <c r="Q26" s="9"/>
      <c r="R26" s="10" t="s">
        <v>31</v>
      </c>
      <c r="S26" s="10"/>
      <c r="T26" s="10"/>
      <c r="U26" s="1">
        <f t="shared" si="0"/>
        <v>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8" ht="12.75">
      <c r="A27" s="20"/>
      <c r="B27" s="21"/>
      <c r="C27" s="21"/>
      <c r="D27" s="22"/>
      <c r="E27" s="20"/>
      <c r="F27" s="21"/>
      <c r="G27" s="21"/>
      <c r="H27" s="22"/>
      <c r="I27" s="20" t="s">
        <v>33</v>
      </c>
      <c r="J27" s="21" t="s">
        <v>32</v>
      </c>
      <c r="K27" s="21"/>
      <c r="L27" s="22">
        <v>8</v>
      </c>
      <c r="M27" s="20" t="s">
        <v>33</v>
      </c>
      <c r="N27" s="21" t="s">
        <v>32</v>
      </c>
      <c r="O27" s="21"/>
      <c r="P27" s="22">
        <v>8</v>
      </c>
      <c r="Q27" s="20" t="s">
        <v>33</v>
      </c>
      <c r="R27" s="21" t="s">
        <v>32</v>
      </c>
      <c r="S27" s="21"/>
      <c r="T27" s="22">
        <v>8</v>
      </c>
      <c r="U27" s="1">
        <f t="shared" si="0"/>
        <v>24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</row>
    <row r="28" spans="1:29" ht="12.75">
      <c r="A28" s="23" t="s">
        <v>115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AB28" s="12" t="s">
        <v>29</v>
      </c>
      <c r="AC28" s="1">
        <v>8</v>
      </c>
    </row>
    <row r="29" spans="1:20" ht="12.75">
      <c r="A29" s="3" t="s">
        <v>1</v>
      </c>
      <c r="B29" s="3"/>
      <c r="C29" s="3"/>
      <c r="D29" s="3"/>
      <c r="E29" s="3" t="s">
        <v>2</v>
      </c>
      <c r="F29" s="3"/>
      <c r="G29" s="3"/>
      <c r="H29" s="3"/>
      <c r="I29" s="3" t="s">
        <v>3</v>
      </c>
      <c r="J29" s="3"/>
      <c r="K29" s="3"/>
      <c r="L29" s="3"/>
      <c r="M29" s="3" t="s">
        <v>4</v>
      </c>
      <c r="N29" s="3"/>
      <c r="O29" s="3"/>
      <c r="P29" s="3"/>
      <c r="Q29" s="3" t="s">
        <v>5</v>
      </c>
      <c r="R29" s="3"/>
      <c r="S29" s="3"/>
      <c r="T29" s="3"/>
    </row>
    <row r="30" spans="1:20" ht="12.75">
      <c r="A30" s="24">
        <v>44018</v>
      </c>
      <c r="B30" s="24"/>
      <c r="C30" s="24"/>
      <c r="D30" s="24"/>
      <c r="E30" s="24">
        <v>44019</v>
      </c>
      <c r="F30" s="24"/>
      <c r="G30" s="24"/>
      <c r="H30" s="24"/>
      <c r="I30" s="24">
        <v>44020</v>
      </c>
      <c r="J30" s="24"/>
      <c r="K30" s="24"/>
      <c r="L30" s="24"/>
      <c r="M30" s="24">
        <v>44021</v>
      </c>
      <c r="N30" s="24"/>
      <c r="O30" s="24"/>
      <c r="P30" s="24"/>
      <c r="Q30" s="25">
        <v>44022</v>
      </c>
      <c r="R30" s="25"/>
      <c r="S30" s="25"/>
      <c r="T30" s="25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6" ht="12.75">
      <c r="A32" s="9" t="s">
        <v>18</v>
      </c>
      <c r="B32" s="10" t="s">
        <v>19</v>
      </c>
      <c r="C32" s="10">
        <v>1</v>
      </c>
      <c r="D32" s="10">
        <v>2</v>
      </c>
      <c r="E32" s="9" t="s">
        <v>18</v>
      </c>
      <c r="F32" s="10" t="s">
        <v>19</v>
      </c>
      <c r="G32" s="10">
        <v>2</v>
      </c>
      <c r="H32" s="10">
        <v>2</v>
      </c>
      <c r="I32" s="9" t="s">
        <v>18</v>
      </c>
      <c r="J32" s="10" t="s">
        <v>19</v>
      </c>
      <c r="K32" s="10">
        <v>3</v>
      </c>
      <c r="L32" s="10">
        <v>2</v>
      </c>
      <c r="M32" s="9" t="s">
        <v>18</v>
      </c>
      <c r="N32" s="10" t="s">
        <v>19</v>
      </c>
      <c r="O32" s="10">
        <v>4</v>
      </c>
      <c r="P32" s="10">
        <v>2</v>
      </c>
      <c r="Q32" s="9" t="s">
        <v>18</v>
      </c>
      <c r="R32" s="10" t="s">
        <v>19</v>
      </c>
      <c r="S32" s="10">
        <v>1</v>
      </c>
      <c r="T32" s="10">
        <v>2</v>
      </c>
      <c r="U32" s="1">
        <f aca="true" t="shared" si="8" ref="U32:U53">D32+H32+L32+P32+T32</f>
        <v>10</v>
      </c>
      <c r="V32" s="10" t="s">
        <v>19</v>
      </c>
      <c r="W32" s="11">
        <f aca="true" t="shared" si="9" ref="W32:W53">IF($C32=1,$D32)+IF($G32=1,$H32)+IF($K32=1,$L32)+IF($O32=1,$P32)+IF($S32=1,$T32)</f>
        <v>4</v>
      </c>
      <c r="X32" s="11">
        <f aca="true" t="shared" si="10" ref="X32:X53">IF($C32=2,$D32)+IF($G32=2,$H32)+IF($K32=2,$L32)+IF($O32=2,$P32)+IF($S32=2,$T32)</f>
        <v>2</v>
      </c>
      <c r="Y32" s="11">
        <f aca="true" t="shared" si="11" ref="Y32:Y53">IF($C32=3,$D32)+IF($G32=3,$H32)+IF($K32=3,$L32)+IF($O32=3,$P32)+IF($S32=3,$T32)</f>
        <v>2</v>
      </c>
      <c r="Z32" s="11">
        <f aca="true" t="shared" si="12" ref="Z32:Z53">IF($C32=4,$D32)+IF($G32=4,$H32)+IF($K32=4,$L32)+IF($O32=4,$P32)+IF($S32=4,$T32)</f>
        <v>2</v>
      </c>
    </row>
    <row r="33" spans="1:26" ht="12.75">
      <c r="A33" s="9" t="s">
        <v>18</v>
      </c>
      <c r="B33" s="10" t="s">
        <v>21</v>
      </c>
      <c r="C33" s="10">
        <v>2</v>
      </c>
      <c r="D33" s="10">
        <v>2</v>
      </c>
      <c r="E33" s="9" t="s">
        <v>18</v>
      </c>
      <c r="F33" s="10" t="s">
        <v>21</v>
      </c>
      <c r="G33" s="10">
        <v>3</v>
      </c>
      <c r="H33" s="10">
        <v>2</v>
      </c>
      <c r="I33" s="9" t="s">
        <v>18</v>
      </c>
      <c r="J33" s="10" t="s">
        <v>21</v>
      </c>
      <c r="K33" s="10">
        <v>1</v>
      </c>
      <c r="L33" s="10">
        <v>2</v>
      </c>
      <c r="M33" s="9" t="s">
        <v>18</v>
      </c>
      <c r="N33" s="10" t="s">
        <v>21</v>
      </c>
      <c r="O33" s="10">
        <v>1</v>
      </c>
      <c r="P33" s="10">
        <v>2</v>
      </c>
      <c r="Q33" s="9" t="s">
        <v>18</v>
      </c>
      <c r="R33" s="10" t="s">
        <v>21</v>
      </c>
      <c r="S33" s="10">
        <v>2</v>
      </c>
      <c r="T33" s="10">
        <v>2</v>
      </c>
      <c r="U33" s="1">
        <f t="shared" si="8"/>
        <v>10</v>
      </c>
      <c r="V33" s="10" t="s">
        <v>21</v>
      </c>
      <c r="W33" s="11">
        <f t="shared" si="9"/>
        <v>4</v>
      </c>
      <c r="X33" s="11">
        <f t="shared" si="10"/>
        <v>4</v>
      </c>
      <c r="Y33" s="11">
        <f t="shared" si="11"/>
        <v>2</v>
      </c>
      <c r="Z33" s="11">
        <f t="shared" si="12"/>
        <v>0</v>
      </c>
    </row>
    <row r="34" spans="1:26" ht="12.75">
      <c r="A34" s="9" t="s">
        <v>51</v>
      </c>
      <c r="B34" s="10" t="s">
        <v>22</v>
      </c>
      <c r="C34" s="10"/>
      <c r="D34" s="10"/>
      <c r="E34" s="9" t="s">
        <v>51</v>
      </c>
      <c r="F34" s="10" t="s">
        <v>22</v>
      </c>
      <c r="G34" s="10"/>
      <c r="H34" s="10"/>
      <c r="I34" s="9" t="s">
        <v>51</v>
      </c>
      <c r="J34" s="10" t="s">
        <v>22</v>
      </c>
      <c r="K34" s="10"/>
      <c r="L34" s="10"/>
      <c r="M34" s="9" t="s">
        <v>51</v>
      </c>
      <c r="N34" s="10" t="s">
        <v>22</v>
      </c>
      <c r="O34" s="10"/>
      <c r="P34" s="10"/>
      <c r="Q34" s="9" t="s">
        <v>51</v>
      </c>
      <c r="R34" s="10" t="s">
        <v>22</v>
      </c>
      <c r="S34" s="10"/>
      <c r="T34" s="10"/>
      <c r="U34" s="1">
        <f t="shared" si="8"/>
        <v>0</v>
      </c>
      <c r="V34" s="10" t="s">
        <v>22</v>
      </c>
      <c r="W34" s="11">
        <f t="shared" si="9"/>
        <v>0</v>
      </c>
      <c r="X34" s="11">
        <f t="shared" si="10"/>
        <v>0</v>
      </c>
      <c r="Y34" s="11">
        <f t="shared" si="11"/>
        <v>0</v>
      </c>
      <c r="Z34" s="11">
        <f t="shared" si="12"/>
        <v>0</v>
      </c>
    </row>
    <row r="35" spans="1:26" ht="12.75">
      <c r="A35" s="9" t="s">
        <v>23</v>
      </c>
      <c r="B35" s="10" t="s">
        <v>19</v>
      </c>
      <c r="C35" s="10">
        <v>2</v>
      </c>
      <c r="D35" s="10">
        <v>2</v>
      </c>
      <c r="E35" s="9" t="s">
        <v>23</v>
      </c>
      <c r="F35" s="10" t="s">
        <v>19</v>
      </c>
      <c r="G35" s="10">
        <v>3</v>
      </c>
      <c r="H35" s="10">
        <v>2</v>
      </c>
      <c r="I35" s="9" t="s">
        <v>23</v>
      </c>
      <c r="J35" s="10" t="s">
        <v>19</v>
      </c>
      <c r="K35" s="10">
        <v>3</v>
      </c>
      <c r="L35" s="10">
        <v>2</v>
      </c>
      <c r="M35" s="9" t="s">
        <v>23</v>
      </c>
      <c r="N35" s="10" t="s">
        <v>19</v>
      </c>
      <c r="O35" s="10">
        <v>1</v>
      </c>
      <c r="P35" s="10">
        <v>2</v>
      </c>
      <c r="Q35" s="9" t="s">
        <v>23</v>
      </c>
      <c r="R35" s="10" t="s">
        <v>19</v>
      </c>
      <c r="S35" s="10">
        <v>2</v>
      </c>
      <c r="T35" s="10">
        <v>2</v>
      </c>
      <c r="U35" s="1">
        <f t="shared" si="8"/>
        <v>10</v>
      </c>
      <c r="V35" s="10" t="s">
        <v>19</v>
      </c>
      <c r="W35" s="11">
        <f t="shared" si="9"/>
        <v>2</v>
      </c>
      <c r="X35" s="11">
        <f t="shared" si="10"/>
        <v>4</v>
      </c>
      <c r="Y35" s="11">
        <f t="shared" si="11"/>
        <v>4</v>
      </c>
      <c r="Z35" s="11">
        <f t="shared" si="12"/>
        <v>0</v>
      </c>
    </row>
    <row r="36" spans="1:26" ht="12.75">
      <c r="A36" s="9" t="s">
        <v>23</v>
      </c>
      <c r="B36" s="10" t="s">
        <v>21</v>
      </c>
      <c r="C36" s="10">
        <v>3</v>
      </c>
      <c r="D36" s="10">
        <v>2</v>
      </c>
      <c r="E36" s="9" t="s">
        <v>23</v>
      </c>
      <c r="F36" s="10" t="s">
        <v>21</v>
      </c>
      <c r="G36" s="10">
        <v>4</v>
      </c>
      <c r="H36" s="10">
        <v>2</v>
      </c>
      <c r="I36" s="9" t="s">
        <v>23</v>
      </c>
      <c r="J36" s="10" t="s">
        <v>21</v>
      </c>
      <c r="K36" s="10">
        <v>1</v>
      </c>
      <c r="L36" s="10">
        <v>2</v>
      </c>
      <c r="M36" s="9" t="s">
        <v>23</v>
      </c>
      <c r="N36" s="10" t="s">
        <v>21</v>
      </c>
      <c r="O36" s="10">
        <v>2</v>
      </c>
      <c r="P36" s="10">
        <v>2</v>
      </c>
      <c r="Q36" s="9" t="s">
        <v>23</v>
      </c>
      <c r="R36" s="10" t="s">
        <v>21</v>
      </c>
      <c r="S36" s="10">
        <v>1</v>
      </c>
      <c r="T36" s="10">
        <v>2</v>
      </c>
      <c r="U36" s="1">
        <f t="shared" si="8"/>
        <v>10</v>
      </c>
      <c r="V36" s="10" t="s">
        <v>21</v>
      </c>
      <c r="W36" s="11">
        <f t="shared" si="9"/>
        <v>4</v>
      </c>
      <c r="X36" s="11">
        <f t="shared" si="10"/>
        <v>2</v>
      </c>
      <c r="Y36" s="11">
        <f t="shared" si="11"/>
        <v>2</v>
      </c>
      <c r="Z36" s="11">
        <f t="shared" si="12"/>
        <v>2</v>
      </c>
    </row>
    <row r="37" spans="1:26" ht="12.75">
      <c r="A37" s="9" t="s">
        <v>51</v>
      </c>
      <c r="B37" s="10" t="s">
        <v>22</v>
      </c>
      <c r="C37" s="10"/>
      <c r="D37" s="10"/>
      <c r="E37" s="9" t="s">
        <v>51</v>
      </c>
      <c r="F37" s="10" t="s">
        <v>22</v>
      </c>
      <c r="G37" s="10"/>
      <c r="H37" s="10"/>
      <c r="I37" s="9" t="s">
        <v>51</v>
      </c>
      <c r="J37" s="10" t="s">
        <v>22</v>
      </c>
      <c r="K37" s="10"/>
      <c r="L37" s="10"/>
      <c r="M37" s="9" t="s">
        <v>51</v>
      </c>
      <c r="N37" s="10" t="s">
        <v>22</v>
      </c>
      <c r="O37" s="10"/>
      <c r="P37" s="10"/>
      <c r="Q37" s="9" t="s">
        <v>51</v>
      </c>
      <c r="R37" s="10" t="s">
        <v>22</v>
      </c>
      <c r="S37" s="10"/>
      <c r="T37" s="10"/>
      <c r="U37" s="1">
        <f t="shared" si="8"/>
        <v>0</v>
      </c>
      <c r="V37" s="10" t="s">
        <v>22</v>
      </c>
      <c r="W37" s="11">
        <f t="shared" si="9"/>
        <v>0</v>
      </c>
      <c r="X37" s="11">
        <f t="shared" si="10"/>
        <v>0</v>
      </c>
      <c r="Y37" s="11">
        <f t="shared" si="11"/>
        <v>0</v>
      </c>
      <c r="Z37" s="11">
        <f t="shared" si="12"/>
        <v>0</v>
      </c>
    </row>
    <row r="38" spans="1:26" ht="12.75">
      <c r="A38" s="9" t="s">
        <v>27</v>
      </c>
      <c r="B38" s="10" t="s">
        <v>19</v>
      </c>
      <c r="C38" s="10">
        <v>3</v>
      </c>
      <c r="D38" s="10">
        <v>2</v>
      </c>
      <c r="E38" s="9" t="s">
        <v>27</v>
      </c>
      <c r="F38" s="10" t="s">
        <v>19</v>
      </c>
      <c r="G38" s="10">
        <v>4</v>
      </c>
      <c r="H38" s="10">
        <v>2</v>
      </c>
      <c r="I38" s="9" t="s">
        <v>27</v>
      </c>
      <c r="J38" s="10" t="s">
        <v>19</v>
      </c>
      <c r="K38" s="10">
        <v>4</v>
      </c>
      <c r="L38" s="10">
        <v>2</v>
      </c>
      <c r="M38" s="9" t="s">
        <v>27</v>
      </c>
      <c r="N38" s="10" t="s">
        <v>19</v>
      </c>
      <c r="O38" s="10">
        <v>2</v>
      </c>
      <c r="P38" s="10">
        <v>2</v>
      </c>
      <c r="Q38" s="9" t="s">
        <v>27</v>
      </c>
      <c r="R38" s="10" t="s">
        <v>19</v>
      </c>
      <c r="S38" s="10">
        <v>3</v>
      </c>
      <c r="T38" s="10">
        <v>2</v>
      </c>
      <c r="U38" s="1">
        <f t="shared" si="8"/>
        <v>10</v>
      </c>
      <c r="V38" s="10" t="s">
        <v>19</v>
      </c>
      <c r="W38" s="11">
        <f t="shared" si="9"/>
        <v>0</v>
      </c>
      <c r="X38" s="11">
        <f t="shared" si="10"/>
        <v>2</v>
      </c>
      <c r="Y38" s="11">
        <f t="shared" si="11"/>
        <v>4</v>
      </c>
      <c r="Z38" s="11">
        <f t="shared" si="12"/>
        <v>4</v>
      </c>
    </row>
    <row r="39" spans="1:26" ht="12.75">
      <c r="A39" s="9" t="s">
        <v>27</v>
      </c>
      <c r="B39" s="10" t="s">
        <v>21</v>
      </c>
      <c r="C39" s="10">
        <v>4</v>
      </c>
      <c r="D39" s="10">
        <v>2</v>
      </c>
      <c r="E39" s="9" t="s">
        <v>27</v>
      </c>
      <c r="F39" s="10" t="s">
        <v>21</v>
      </c>
      <c r="G39" s="10">
        <v>1</v>
      </c>
      <c r="H39" s="10">
        <v>2</v>
      </c>
      <c r="I39" s="9" t="s">
        <v>27</v>
      </c>
      <c r="J39" s="10" t="s">
        <v>21</v>
      </c>
      <c r="K39" s="10">
        <v>2</v>
      </c>
      <c r="L39" s="10">
        <v>2</v>
      </c>
      <c r="M39" s="9" t="s">
        <v>27</v>
      </c>
      <c r="N39" s="10" t="s">
        <v>21</v>
      </c>
      <c r="O39" s="10">
        <v>3</v>
      </c>
      <c r="P39" s="10">
        <v>2</v>
      </c>
      <c r="Q39" s="9" t="s">
        <v>27</v>
      </c>
      <c r="R39" s="10" t="s">
        <v>21</v>
      </c>
      <c r="S39" s="10">
        <v>4</v>
      </c>
      <c r="T39" s="10">
        <v>2</v>
      </c>
      <c r="U39" s="1">
        <f t="shared" si="8"/>
        <v>10</v>
      </c>
      <c r="V39" s="10" t="s">
        <v>21</v>
      </c>
      <c r="W39" s="11">
        <f t="shared" si="9"/>
        <v>2</v>
      </c>
      <c r="X39" s="11">
        <f t="shared" si="10"/>
        <v>2</v>
      </c>
      <c r="Y39" s="11">
        <f t="shared" si="11"/>
        <v>2</v>
      </c>
      <c r="Z39" s="11">
        <f t="shared" si="12"/>
        <v>4</v>
      </c>
    </row>
    <row r="40" spans="1:26" ht="12.75">
      <c r="A40" s="9" t="s">
        <v>51</v>
      </c>
      <c r="B40" s="10" t="s">
        <v>22</v>
      </c>
      <c r="C40" s="10"/>
      <c r="D40" s="10"/>
      <c r="E40" s="9" t="s">
        <v>51</v>
      </c>
      <c r="F40" s="10" t="s">
        <v>22</v>
      </c>
      <c r="G40" s="10"/>
      <c r="H40" s="10"/>
      <c r="I40" s="9" t="s">
        <v>51</v>
      </c>
      <c r="J40" s="10" t="s">
        <v>22</v>
      </c>
      <c r="K40" s="10"/>
      <c r="L40" s="10"/>
      <c r="M40" s="9" t="s">
        <v>51</v>
      </c>
      <c r="N40" s="10" t="s">
        <v>22</v>
      </c>
      <c r="O40" s="10"/>
      <c r="P40" s="10"/>
      <c r="Q40" s="9" t="s">
        <v>51</v>
      </c>
      <c r="R40" s="10" t="s">
        <v>22</v>
      </c>
      <c r="S40" s="10"/>
      <c r="T40" s="10"/>
      <c r="U40" s="1">
        <f t="shared" si="8"/>
        <v>0</v>
      </c>
      <c r="V40" s="10" t="s">
        <v>22</v>
      </c>
      <c r="W40" s="11">
        <f t="shared" si="9"/>
        <v>0</v>
      </c>
      <c r="X40" s="11">
        <f t="shared" si="10"/>
        <v>0</v>
      </c>
      <c r="Y40" s="11">
        <f t="shared" si="11"/>
        <v>0</v>
      </c>
      <c r="Z40" s="11">
        <f t="shared" si="12"/>
        <v>0</v>
      </c>
    </row>
    <row r="41" spans="1:26" ht="12.75">
      <c r="A41" s="9" t="s">
        <v>30</v>
      </c>
      <c r="B41" s="10" t="s">
        <v>19</v>
      </c>
      <c r="C41" s="10">
        <v>4</v>
      </c>
      <c r="D41" s="10">
        <v>2</v>
      </c>
      <c r="E41" s="9" t="s">
        <v>30</v>
      </c>
      <c r="F41" s="10" t="s">
        <v>19</v>
      </c>
      <c r="G41" s="10">
        <v>1</v>
      </c>
      <c r="H41" s="10">
        <v>2</v>
      </c>
      <c r="I41" s="9" t="s">
        <v>30</v>
      </c>
      <c r="J41" s="10" t="s">
        <v>19</v>
      </c>
      <c r="K41" s="10">
        <v>2</v>
      </c>
      <c r="L41" s="10">
        <v>2</v>
      </c>
      <c r="M41" s="9" t="s">
        <v>30</v>
      </c>
      <c r="N41" s="10" t="s">
        <v>19</v>
      </c>
      <c r="O41" s="10">
        <v>3</v>
      </c>
      <c r="P41" s="10">
        <v>2</v>
      </c>
      <c r="Q41" s="9" t="s">
        <v>30</v>
      </c>
      <c r="R41" s="10" t="s">
        <v>19</v>
      </c>
      <c r="S41" s="10">
        <v>4</v>
      </c>
      <c r="T41" s="10">
        <v>2</v>
      </c>
      <c r="U41" s="1">
        <f t="shared" si="8"/>
        <v>10</v>
      </c>
      <c r="V41" s="10" t="s">
        <v>19</v>
      </c>
      <c r="W41" s="11">
        <f t="shared" si="9"/>
        <v>2</v>
      </c>
      <c r="X41" s="11">
        <f t="shared" si="10"/>
        <v>2</v>
      </c>
      <c r="Y41" s="11">
        <f t="shared" si="11"/>
        <v>2</v>
      </c>
      <c r="Z41" s="11">
        <f t="shared" si="12"/>
        <v>4</v>
      </c>
    </row>
    <row r="42" spans="1:26" ht="12.75">
      <c r="A42" s="9" t="s">
        <v>30</v>
      </c>
      <c r="B42" s="10" t="s">
        <v>21</v>
      </c>
      <c r="C42" s="10">
        <v>1</v>
      </c>
      <c r="D42" s="10">
        <v>2</v>
      </c>
      <c r="E42" s="9" t="s">
        <v>30</v>
      </c>
      <c r="F42" s="10" t="s">
        <v>21</v>
      </c>
      <c r="G42" s="10">
        <v>2</v>
      </c>
      <c r="H42" s="10">
        <v>2</v>
      </c>
      <c r="I42" s="9" t="s">
        <v>30</v>
      </c>
      <c r="J42" s="10" t="s">
        <v>21</v>
      </c>
      <c r="K42" s="10">
        <v>4</v>
      </c>
      <c r="L42" s="10">
        <v>2</v>
      </c>
      <c r="M42" s="9" t="s">
        <v>30</v>
      </c>
      <c r="N42" s="10" t="s">
        <v>21</v>
      </c>
      <c r="O42" s="10">
        <v>4</v>
      </c>
      <c r="P42" s="10">
        <v>2</v>
      </c>
      <c r="Q42" s="9" t="s">
        <v>30</v>
      </c>
      <c r="R42" s="10" t="s">
        <v>21</v>
      </c>
      <c r="S42" s="10">
        <v>3</v>
      </c>
      <c r="T42" s="10">
        <v>2</v>
      </c>
      <c r="U42" s="1">
        <f t="shared" si="8"/>
        <v>10</v>
      </c>
      <c r="V42" s="10" t="s">
        <v>21</v>
      </c>
      <c r="W42" s="11">
        <f t="shared" si="9"/>
        <v>2</v>
      </c>
      <c r="X42" s="11">
        <f t="shared" si="10"/>
        <v>2</v>
      </c>
      <c r="Y42" s="11">
        <f t="shared" si="11"/>
        <v>2</v>
      </c>
      <c r="Z42" s="11">
        <f t="shared" si="12"/>
        <v>4</v>
      </c>
    </row>
    <row r="43" spans="1:26" ht="12.75">
      <c r="A43" s="9" t="s">
        <v>51</v>
      </c>
      <c r="B43" s="10" t="s">
        <v>22</v>
      </c>
      <c r="C43" s="10"/>
      <c r="D43" s="10"/>
      <c r="E43" s="9" t="s">
        <v>51</v>
      </c>
      <c r="F43" s="10" t="s">
        <v>22</v>
      </c>
      <c r="G43" s="10"/>
      <c r="H43" s="10"/>
      <c r="I43" s="9" t="s">
        <v>51</v>
      </c>
      <c r="J43" s="10" t="s">
        <v>22</v>
      </c>
      <c r="K43" s="10"/>
      <c r="L43" s="10"/>
      <c r="M43" s="9" t="s">
        <v>51</v>
      </c>
      <c r="N43" s="10" t="s">
        <v>22</v>
      </c>
      <c r="O43" s="10"/>
      <c r="P43" s="10"/>
      <c r="Q43" s="9" t="s">
        <v>51</v>
      </c>
      <c r="R43" s="10" t="s">
        <v>22</v>
      </c>
      <c r="S43" s="10"/>
      <c r="T43" s="10"/>
      <c r="U43" s="1">
        <f t="shared" si="8"/>
        <v>0</v>
      </c>
      <c r="V43" s="10" t="s">
        <v>22</v>
      </c>
      <c r="W43" s="11">
        <f t="shared" si="9"/>
        <v>0</v>
      </c>
      <c r="X43" s="11">
        <f t="shared" si="10"/>
        <v>0</v>
      </c>
      <c r="Y43" s="11">
        <f t="shared" si="11"/>
        <v>0</v>
      </c>
      <c r="Z43" s="11">
        <f t="shared" si="12"/>
        <v>0</v>
      </c>
    </row>
    <row r="44" spans="1:26" ht="12.75">
      <c r="A44" s="15" t="s">
        <v>38</v>
      </c>
      <c r="B44" s="16" t="s">
        <v>24</v>
      </c>
      <c r="C44" s="16">
        <v>4</v>
      </c>
      <c r="D44" s="17">
        <v>2</v>
      </c>
      <c r="E44" s="15"/>
      <c r="F44" s="16" t="s">
        <v>24</v>
      </c>
      <c r="G44" s="16"/>
      <c r="H44" s="17"/>
      <c r="I44" s="15" t="s">
        <v>44</v>
      </c>
      <c r="J44" s="16" t="s">
        <v>24</v>
      </c>
      <c r="K44" s="16">
        <v>4</v>
      </c>
      <c r="L44" s="17">
        <v>1</v>
      </c>
      <c r="M44" s="15"/>
      <c r="N44" s="16" t="s">
        <v>24</v>
      </c>
      <c r="O44" s="16"/>
      <c r="P44" s="17"/>
      <c r="Q44" s="15"/>
      <c r="R44" s="16" t="s">
        <v>24</v>
      </c>
      <c r="S44" s="16"/>
      <c r="T44" s="17"/>
      <c r="U44" s="1">
        <f t="shared" si="8"/>
        <v>3</v>
      </c>
      <c r="V44" s="16" t="s">
        <v>24</v>
      </c>
      <c r="W44" s="11">
        <f t="shared" si="9"/>
        <v>0</v>
      </c>
      <c r="X44" s="11">
        <f t="shared" si="10"/>
        <v>0</v>
      </c>
      <c r="Y44" s="11">
        <f t="shared" si="11"/>
        <v>0</v>
      </c>
      <c r="Z44" s="11">
        <f t="shared" si="12"/>
        <v>3</v>
      </c>
    </row>
    <row r="45" spans="1:26" ht="12.75">
      <c r="A45" s="19" t="s">
        <v>40</v>
      </c>
      <c r="B45" s="16" t="s">
        <v>45</v>
      </c>
      <c r="C45" s="17">
        <v>1</v>
      </c>
      <c r="D45" s="17">
        <v>2</v>
      </c>
      <c r="E45" s="19"/>
      <c r="F45" s="16" t="s">
        <v>45</v>
      </c>
      <c r="G45" s="17"/>
      <c r="H45" s="17"/>
      <c r="I45" s="19" t="s">
        <v>23</v>
      </c>
      <c r="J45" s="16" t="s">
        <v>45</v>
      </c>
      <c r="K45" s="17">
        <v>2</v>
      </c>
      <c r="L45" s="17">
        <v>2</v>
      </c>
      <c r="M45" s="19"/>
      <c r="N45" s="16" t="s">
        <v>45</v>
      </c>
      <c r="O45" s="17"/>
      <c r="P45" s="17"/>
      <c r="Q45" s="19"/>
      <c r="R45" s="16" t="s">
        <v>45</v>
      </c>
      <c r="S45" s="17"/>
      <c r="T45" s="17"/>
      <c r="U45" s="1">
        <f t="shared" si="8"/>
        <v>4</v>
      </c>
      <c r="V45" s="16" t="s">
        <v>24</v>
      </c>
      <c r="W45" s="11">
        <f t="shared" si="9"/>
        <v>2</v>
      </c>
      <c r="X45" s="11">
        <f t="shared" si="10"/>
        <v>2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 t="s">
        <v>25</v>
      </c>
      <c r="C46" s="10"/>
      <c r="D46" s="10"/>
      <c r="E46" s="9" t="s">
        <v>46</v>
      </c>
      <c r="F46" s="10" t="s">
        <v>25</v>
      </c>
      <c r="G46" s="10">
        <v>1</v>
      </c>
      <c r="H46" s="10">
        <v>3</v>
      </c>
      <c r="I46" s="9"/>
      <c r="J46" s="10" t="s">
        <v>25</v>
      </c>
      <c r="K46" s="10"/>
      <c r="L46" s="10"/>
      <c r="M46" s="9"/>
      <c r="N46" s="10" t="s">
        <v>25</v>
      </c>
      <c r="O46" s="10"/>
      <c r="P46" s="10"/>
      <c r="Q46" s="9"/>
      <c r="R46" s="10" t="s">
        <v>25</v>
      </c>
      <c r="S46" s="10"/>
      <c r="T46" s="10"/>
      <c r="U46" s="1">
        <f t="shared" si="8"/>
        <v>3</v>
      </c>
      <c r="V46" s="10" t="s">
        <v>25</v>
      </c>
      <c r="W46" s="11">
        <f t="shared" si="9"/>
        <v>3</v>
      </c>
      <c r="X46" s="11">
        <f t="shared" si="10"/>
        <v>0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 t="s">
        <v>25</v>
      </c>
      <c r="C47" s="10"/>
      <c r="D47" s="10"/>
      <c r="E47" s="9" t="s">
        <v>27</v>
      </c>
      <c r="F47" s="10" t="s">
        <v>25</v>
      </c>
      <c r="G47" s="10">
        <v>3</v>
      </c>
      <c r="H47" s="10">
        <v>2</v>
      </c>
      <c r="I47" s="9"/>
      <c r="J47" s="10" t="s">
        <v>25</v>
      </c>
      <c r="K47" s="10"/>
      <c r="L47" s="10"/>
      <c r="M47" s="9"/>
      <c r="N47" s="10" t="s">
        <v>25</v>
      </c>
      <c r="O47" s="10"/>
      <c r="P47" s="10"/>
      <c r="Q47" s="9"/>
      <c r="R47" s="10" t="s">
        <v>25</v>
      </c>
      <c r="S47" s="10"/>
      <c r="T47" s="10"/>
      <c r="U47" s="1">
        <f t="shared" si="8"/>
        <v>2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2</v>
      </c>
      <c r="Z47" s="11">
        <f t="shared" si="12"/>
        <v>0</v>
      </c>
    </row>
    <row r="48" spans="1:26" ht="12.75">
      <c r="A48" s="9"/>
      <c r="B48" s="10" t="s">
        <v>26</v>
      </c>
      <c r="C48" s="10"/>
      <c r="D48" s="10"/>
      <c r="E48" s="9"/>
      <c r="F48" s="10" t="s">
        <v>26</v>
      </c>
      <c r="G48" s="10"/>
      <c r="H48" s="10"/>
      <c r="I48" s="9"/>
      <c r="J48" s="10" t="s">
        <v>26</v>
      </c>
      <c r="K48" s="10"/>
      <c r="L48" s="10"/>
      <c r="M48" s="9"/>
      <c r="N48" s="10" t="s">
        <v>26</v>
      </c>
      <c r="O48" s="10"/>
      <c r="P48" s="10"/>
      <c r="Q48" s="9" t="s">
        <v>46</v>
      </c>
      <c r="R48" s="10" t="s">
        <v>26</v>
      </c>
      <c r="S48" s="10">
        <v>3</v>
      </c>
      <c r="T48" s="10">
        <v>3</v>
      </c>
      <c r="U48" s="1">
        <f t="shared" si="8"/>
        <v>3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3</v>
      </c>
      <c r="Z48" s="11">
        <f t="shared" si="12"/>
        <v>0</v>
      </c>
    </row>
    <row r="49" spans="1:26" ht="12.75">
      <c r="A49" s="9"/>
      <c r="B49" s="10" t="s">
        <v>26</v>
      </c>
      <c r="C49" s="10"/>
      <c r="D49" s="10"/>
      <c r="E49" s="9"/>
      <c r="F49" s="10" t="s">
        <v>26</v>
      </c>
      <c r="G49" s="10"/>
      <c r="H49" s="10"/>
      <c r="I49" s="9"/>
      <c r="J49" s="10" t="s">
        <v>26</v>
      </c>
      <c r="K49" s="10"/>
      <c r="L49" s="10"/>
      <c r="M49" s="9"/>
      <c r="N49" s="10" t="s">
        <v>26</v>
      </c>
      <c r="O49" s="10"/>
      <c r="P49" s="10"/>
      <c r="Q49" s="9" t="s">
        <v>27</v>
      </c>
      <c r="R49" s="10" t="s">
        <v>26</v>
      </c>
      <c r="S49" s="10">
        <v>1</v>
      </c>
      <c r="T49" s="10">
        <v>2</v>
      </c>
      <c r="U49" s="1">
        <f t="shared" si="8"/>
        <v>2</v>
      </c>
      <c r="V49" s="10" t="s">
        <v>26</v>
      </c>
      <c r="W49" s="11">
        <f t="shared" si="9"/>
        <v>2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 t="s">
        <v>28</v>
      </c>
      <c r="C50" s="10"/>
      <c r="D50" s="10"/>
      <c r="E50" s="9"/>
      <c r="F50" s="10" t="s">
        <v>28</v>
      </c>
      <c r="G50" s="10"/>
      <c r="H50" s="10"/>
      <c r="I50" s="9" t="s">
        <v>97</v>
      </c>
      <c r="J50" s="10" t="s">
        <v>28</v>
      </c>
      <c r="K50" s="10">
        <v>3</v>
      </c>
      <c r="L50" s="10">
        <v>3</v>
      </c>
      <c r="M50" s="9"/>
      <c r="N50" s="10" t="s">
        <v>28</v>
      </c>
      <c r="O50" s="10"/>
      <c r="P50" s="10"/>
      <c r="Q50" s="9"/>
      <c r="R50" s="10" t="s">
        <v>28</v>
      </c>
      <c r="S50" s="10"/>
      <c r="T50" s="10"/>
      <c r="U50" s="1">
        <f t="shared" si="8"/>
        <v>3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3</v>
      </c>
      <c r="Z50" s="11">
        <f t="shared" si="12"/>
        <v>0</v>
      </c>
    </row>
    <row r="51" spans="1:26" ht="12.75">
      <c r="A51" s="9"/>
      <c r="B51" s="10" t="s">
        <v>29</v>
      </c>
      <c r="C51" s="10"/>
      <c r="D51" s="10"/>
      <c r="E51" s="9"/>
      <c r="F51" s="10" t="s">
        <v>29</v>
      </c>
      <c r="G51" s="10"/>
      <c r="H51" s="10"/>
      <c r="I51" s="9"/>
      <c r="J51" s="10" t="s">
        <v>29</v>
      </c>
      <c r="K51" s="10"/>
      <c r="L51" s="10"/>
      <c r="M51" s="9"/>
      <c r="N51" s="10" t="s">
        <v>29</v>
      </c>
      <c r="O51" s="10"/>
      <c r="P51" s="10"/>
      <c r="Q51" s="9"/>
      <c r="R51" s="10" t="s">
        <v>29</v>
      </c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 t="s">
        <v>117</v>
      </c>
      <c r="B52" s="10" t="s">
        <v>31</v>
      </c>
      <c r="C52" s="10"/>
      <c r="D52" s="10">
        <v>6</v>
      </c>
      <c r="E52" s="9" t="s">
        <v>117</v>
      </c>
      <c r="F52" s="10" t="s">
        <v>31</v>
      </c>
      <c r="G52" s="10"/>
      <c r="H52" s="10">
        <v>6</v>
      </c>
      <c r="I52" s="9" t="s">
        <v>117</v>
      </c>
      <c r="J52" s="10" t="s">
        <v>31</v>
      </c>
      <c r="K52" s="10"/>
      <c r="L52" s="10">
        <v>6</v>
      </c>
      <c r="M52" s="9" t="s">
        <v>33</v>
      </c>
      <c r="N52" s="10" t="s">
        <v>31</v>
      </c>
      <c r="O52" s="10"/>
      <c r="P52" s="10">
        <v>8</v>
      </c>
      <c r="Q52" s="9" t="s">
        <v>33</v>
      </c>
      <c r="R52" s="10" t="s">
        <v>31</v>
      </c>
      <c r="S52" s="10"/>
      <c r="T52" s="10">
        <v>8</v>
      </c>
      <c r="U52" s="1">
        <f t="shared" si="8"/>
        <v>34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 t="s">
        <v>33</v>
      </c>
      <c r="B53" s="21" t="s">
        <v>32</v>
      </c>
      <c r="C53" s="21"/>
      <c r="D53" s="22">
        <v>8</v>
      </c>
      <c r="E53" s="20" t="s">
        <v>33</v>
      </c>
      <c r="F53" s="21" t="s">
        <v>32</v>
      </c>
      <c r="G53" s="21"/>
      <c r="H53" s="22">
        <v>8</v>
      </c>
      <c r="I53" s="20" t="s">
        <v>33</v>
      </c>
      <c r="J53" s="21" t="s">
        <v>32</v>
      </c>
      <c r="K53" s="21"/>
      <c r="L53" s="22">
        <v>8</v>
      </c>
      <c r="M53" s="20" t="s">
        <v>51</v>
      </c>
      <c r="N53" s="21" t="s">
        <v>32</v>
      </c>
      <c r="O53" s="21"/>
      <c r="P53" s="22"/>
      <c r="Q53" s="20" t="s">
        <v>51</v>
      </c>
      <c r="R53" s="21" t="s">
        <v>32</v>
      </c>
      <c r="S53" s="21"/>
      <c r="T53" s="22"/>
      <c r="U53" s="1">
        <f t="shared" si="8"/>
        <v>24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3" t="s">
        <v>115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3" t="s">
        <v>1</v>
      </c>
      <c r="B55" s="3"/>
      <c r="C55" s="3"/>
      <c r="D55" s="3"/>
      <c r="E55" s="3" t="s">
        <v>2</v>
      </c>
      <c r="F55" s="3"/>
      <c r="G55" s="3"/>
      <c r="H55" s="3"/>
      <c r="I55" s="3" t="s">
        <v>3</v>
      </c>
      <c r="J55" s="3"/>
      <c r="K55" s="3"/>
      <c r="L55" s="3"/>
      <c r="M55" s="3" t="s">
        <v>4</v>
      </c>
      <c r="N55" s="3"/>
      <c r="O55" s="3"/>
      <c r="P55" s="3"/>
      <c r="Q55" s="3" t="s">
        <v>5</v>
      </c>
      <c r="R55" s="3"/>
      <c r="S55" s="3"/>
      <c r="T55" s="3"/>
    </row>
    <row r="56" spans="1:20" ht="12.75">
      <c r="A56" s="24">
        <v>44025</v>
      </c>
      <c r="B56" s="24"/>
      <c r="C56" s="24"/>
      <c r="D56" s="24"/>
      <c r="E56" s="24">
        <v>44026</v>
      </c>
      <c r="F56" s="24"/>
      <c r="G56" s="24"/>
      <c r="H56" s="24"/>
      <c r="I56" s="24">
        <v>44027</v>
      </c>
      <c r="J56" s="24"/>
      <c r="K56" s="24"/>
      <c r="L56" s="24"/>
      <c r="M56" s="24">
        <v>44028</v>
      </c>
      <c r="N56" s="24"/>
      <c r="O56" s="24"/>
      <c r="P56" s="24"/>
      <c r="Q56" s="25">
        <v>44029</v>
      </c>
      <c r="R56" s="25"/>
      <c r="S56" s="25"/>
      <c r="T56" s="25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6" ht="12.75">
      <c r="A58" s="9" t="s">
        <v>18</v>
      </c>
      <c r="B58" s="10" t="s">
        <v>19</v>
      </c>
      <c r="C58" s="10">
        <v>4</v>
      </c>
      <c r="D58" s="10">
        <v>2</v>
      </c>
      <c r="E58" s="9" t="s">
        <v>18</v>
      </c>
      <c r="F58" s="10" t="s">
        <v>19</v>
      </c>
      <c r="G58" s="10">
        <v>2</v>
      </c>
      <c r="H58" s="10">
        <v>2</v>
      </c>
      <c r="I58" s="9" t="s">
        <v>18</v>
      </c>
      <c r="J58" s="10" t="s">
        <v>19</v>
      </c>
      <c r="K58" s="10">
        <v>3</v>
      </c>
      <c r="L58" s="10">
        <v>2</v>
      </c>
      <c r="M58" s="9" t="s">
        <v>18</v>
      </c>
      <c r="N58" s="10" t="s">
        <v>19</v>
      </c>
      <c r="O58" s="10">
        <v>3</v>
      </c>
      <c r="P58" s="10">
        <v>2</v>
      </c>
      <c r="Q58" s="9" t="s">
        <v>18</v>
      </c>
      <c r="R58" s="10" t="s">
        <v>19</v>
      </c>
      <c r="S58" s="10">
        <v>4</v>
      </c>
      <c r="T58" s="10">
        <v>2</v>
      </c>
      <c r="U58" s="1">
        <f aca="true" t="shared" si="13" ref="U58:U79">D58+H58+L58+P58+T58</f>
        <v>10</v>
      </c>
      <c r="V58" s="10" t="s">
        <v>19</v>
      </c>
      <c r="W58" s="11">
        <f aca="true" t="shared" si="14" ref="W58:W79">IF($C58=1,$D58)+IF($G58=1,$H58)+IF($K58=1,$L58)+IF($O58=1,$P58)+IF($S58=1,$T58)</f>
        <v>0</v>
      </c>
      <c r="X58" s="11">
        <f aca="true" t="shared" si="15" ref="X58:X79">IF($C58=2,$D58)+IF($G58=2,$H58)+IF($K58=2,$L58)+IF($O58=2,$P58)+IF($S58=2,$T58)</f>
        <v>2</v>
      </c>
      <c r="Y58" s="11">
        <f aca="true" t="shared" si="16" ref="Y58:Y79">IF($C58=3,$D58)+IF($G58=3,$H58)+IF($K58=3,$L58)+IF($O58=3,$P58)+IF($S58=3,$T58)</f>
        <v>4</v>
      </c>
      <c r="Z58" s="11">
        <f aca="true" t="shared" si="17" ref="Z58:Z79">IF($C58=4,$D58)+IF($G58=4,$H58)+IF($K58=4,$L58)+IF($O58=4,$P58)+IF($S58=4,$T58)</f>
        <v>4</v>
      </c>
    </row>
    <row r="59" spans="1:26" ht="12.75">
      <c r="A59" s="9" t="s">
        <v>18</v>
      </c>
      <c r="B59" s="10" t="s">
        <v>21</v>
      </c>
      <c r="C59" s="10">
        <v>2</v>
      </c>
      <c r="D59" s="10">
        <v>2</v>
      </c>
      <c r="E59" s="9" t="s">
        <v>18</v>
      </c>
      <c r="F59" s="10" t="s">
        <v>21</v>
      </c>
      <c r="G59" s="10">
        <v>3</v>
      </c>
      <c r="H59" s="10">
        <v>2</v>
      </c>
      <c r="I59" s="9" t="s">
        <v>18</v>
      </c>
      <c r="J59" s="10" t="s">
        <v>21</v>
      </c>
      <c r="K59" s="10">
        <v>4</v>
      </c>
      <c r="L59" s="10">
        <v>2</v>
      </c>
      <c r="M59" s="9" t="s">
        <v>18</v>
      </c>
      <c r="N59" s="10" t="s">
        <v>21</v>
      </c>
      <c r="O59" s="10">
        <v>1</v>
      </c>
      <c r="P59" s="10">
        <v>2</v>
      </c>
      <c r="Q59" s="9" t="s">
        <v>18</v>
      </c>
      <c r="R59" s="10" t="s">
        <v>21</v>
      </c>
      <c r="S59" s="10">
        <v>2</v>
      </c>
      <c r="T59" s="10">
        <v>2</v>
      </c>
      <c r="U59" s="1">
        <f t="shared" si="13"/>
        <v>10</v>
      </c>
      <c r="V59" s="10" t="s">
        <v>21</v>
      </c>
      <c r="W59" s="11">
        <f t="shared" si="14"/>
        <v>2</v>
      </c>
      <c r="X59" s="11">
        <f t="shared" si="15"/>
        <v>4</v>
      </c>
      <c r="Y59" s="11">
        <f t="shared" si="16"/>
        <v>2</v>
      </c>
      <c r="Z59" s="11">
        <f t="shared" si="17"/>
        <v>2</v>
      </c>
    </row>
    <row r="60" spans="1:26" ht="12.75">
      <c r="A60" s="9" t="s">
        <v>18</v>
      </c>
      <c r="B60" s="10" t="s">
        <v>22</v>
      </c>
      <c r="C60" s="10">
        <v>3</v>
      </c>
      <c r="D60" s="10">
        <v>2</v>
      </c>
      <c r="E60" s="9" t="s">
        <v>18</v>
      </c>
      <c r="F60" s="10" t="s">
        <v>22</v>
      </c>
      <c r="G60" s="10">
        <v>4</v>
      </c>
      <c r="H60" s="10">
        <v>2</v>
      </c>
      <c r="I60" s="9" t="s">
        <v>18</v>
      </c>
      <c r="J60" s="10" t="s">
        <v>22</v>
      </c>
      <c r="K60" s="10">
        <v>1</v>
      </c>
      <c r="L60" s="10">
        <v>2</v>
      </c>
      <c r="M60" s="9" t="s">
        <v>18</v>
      </c>
      <c r="N60" s="10" t="s">
        <v>22</v>
      </c>
      <c r="O60" s="10">
        <v>2</v>
      </c>
      <c r="P60" s="10">
        <v>2</v>
      </c>
      <c r="Q60" s="9" t="s">
        <v>18</v>
      </c>
      <c r="R60" s="10" t="s">
        <v>22</v>
      </c>
      <c r="S60" s="10">
        <v>3</v>
      </c>
      <c r="T60" s="10">
        <v>2</v>
      </c>
      <c r="U60" s="1">
        <f t="shared" si="13"/>
        <v>10</v>
      </c>
      <c r="V60" s="10" t="s">
        <v>22</v>
      </c>
      <c r="W60" s="11">
        <f t="shared" si="14"/>
        <v>2</v>
      </c>
      <c r="X60" s="11">
        <f t="shared" si="15"/>
        <v>2</v>
      </c>
      <c r="Y60" s="11">
        <f t="shared" si="16"/>
        <v>4</v>
      </c>
      <c r="Z60" s="11">
        <f t="shared" si="17"/>
        <v>2</v>
      </c>
    </row>
    <row r="61" spans="1:26" ht="12.75">
      <c r="A61" s="9" t="s">
        <v>23</v>
      </c>
      <c r="B61" s="10" t="s">
        <v>19</v>
      </c>
      <c r="C61" s="10">
        <v>2</v>
      </c>
      <c r="D61" s="10">
        <v>2</v>
      </c>
      <c r="E61" s="9" t="s">
        <v>23</v>
      </c>
      <c r="F61" s="10" t="s">
        <v>19</v>
      </c>
      <c r="G61" s="10">
        <v>3</v>
      </c>
      <c r="H61" s="10">
        <v>2</v>
      </c>
      <c r="I61" s="9" t="s">
        <v>23</v>
      </c>
      <c r="J61" s="10" t="s">
        <v>19</v>
      </c>
      <c r="K61" s="10">
        <v>4</v>
      </c>
      <c r="L61" s="10">
        <v>2</v>
      </c>
      <c r="M61" s="9" t="s">
        <v>23</v>
      </c>
      <c r="N61" s="10" t="s">
        <v>19</v>
      </c>
      <c r="O61" s="10">
        <v>1</v>
      </c>
      <c r="P61" s="10">
        <v>2</v>
      </c>
      <c r="Q61" s="9" t="s">
        <v>23</v>
      </c>
      <c r="R61" s="10" t="s">
        <v>19</v>
      </c>
      <c r="S61" s="10">
        <v>2</v>
      </c>
      <c r="T61" s="10">
        <v>2</v>
      </c>
      <c r="U61" s="1">
        <f t="shared" si="13"/>
        <v>10</v>
      </c>
      <c r="V61" s="10" t="s">
        <v>19</v>
      </c>
      <c r="W61" s="11">
        <f t="shared" si="14"/>
        <v>2</v>
      </c>
      <c r="X61" s="11">
        <f t="shared" si="15"/>
        <v>4</v>
      </c>
      <c r="Y61" s="11">
        <f t="shared" si="16"/>
        <v>2</v>
      </c>
      <c r="Z61" s="11">
        <f t="shared" si="17"/>
        <v>2</v>
      </c>
    </row>
    <row r="62" spans="1:26" ht="12.75">
      <c r="A62" s="9" t="s">
        <v>23</v>
      </c>
      <c r="B62" s="10" t="s">
        <v>21</v>
      </c>
      <c r="C62" s="10">
        <v>3</v>
      </c>
      <c r="D62" s="10">
        <v>2</v>
      </c>
      <c r="E62" s="9" t="s">
        <v>23</v>
      </c>
      <c r="F62" s="10" t="s">
        <v>21</v>
      </c>
      <c r="G62" s="10">
        <v>4</v>
      </c>
      <c r="H62" s="10">
        <v>2</v>
      </c>
      <c r="I62" s="9" t="s">
        <v>23</v>
      </c>
      <c r="J62" s="10" t="s">
        <v>21</v>
      </c>
      <c r="K62" s="10">
        <v>1</v>
      </c>
      <c r="L62" s="10">
        <v>2</v>
      </c>
      <c r="M62" s="9" t="s">
        <v>23</v>
      </c>
      <c r="N62" s="10" t="s">
        <v>21</v>
      </c>
      <c r="O62" s="10">
        <v>2</v>
      </c>
      <c r="P62" s="10">
        <v>2</v>
      </c>
      <c r="Q62" s="9" t="s">
        <v>23</v>
      </c>
      <c r="R62" s="10" t="s">
        <v>21</v>
      </c>
      <c r="S62" s="10">
        <v>3</v>
      </c>
      <c r="T62" s="10">
        <v>2</v>
      </c>
      <c r="U62" s="1">
        <f t="shared" si="13"/>
        <v>10</v>
      </c>
      <c r="V62" s="10" t="s">
        <v>21</v>
      </c>
      <c r="W62" s="11">
        <f t="shared" si="14"/>
        <v>2</v>
      </c>
      <c r="X62" s="11">
        <f t="shared" si="15"/>
        <v>2</v>
      </c>
      <c r="Y62" s="11">
        <f t="shared" si="16"/>
        <v>4</v>
      </c>
      <c r="Z62" s="11">
        <f t="shared" si="17"/>
        <v>2</v>
      </c>
    </row>
    <row r="63" spans="1:26" ht="12.75">
      <c r="A63" s="9" t="s">
        <v>23</v>
      </c>
      <c r="B63" s="10" t="s">
        <v>22</v>
      </c>
      <c r="C63" s="10">
        <v>4</v>
      </c>
      <c r="D63" s="10">
        <v>2</v>
      </c>
      <c r="E63" s="9" t="s">
        <v>23</v>
      </c>
      <c r="F63" s="10" t="s">
        <v>22</v>
      </c>
      <c r="G63" s="10">
        <v>1</v>
      </c>
      <c r="H63" s="10">
        <v>2</v>
      </c>
      <c r="I63" s="9" t="s">
        <v>23</v>
      </c>
      <c r="J63" s="10" t="s">
        <v>22</v>
      </c>
      <c r="K63" s="10">
        <v>2</v>
      </c>
      <c r="L63" s="10">
        <v>2</v>
      </c>
      <c r="M63" s="9" t="s">
        <v>23</v>
      </c>
      <c r="N63" s="10" t="s">
        <v>22</v>
      </c>
      <c r="O63" s="10">
        <v>3</v>
      </c>
      <c r="P63" s="10">
        <v>2</v>
      </c>
      <c r="Q63" s="9" t="s">
        <v>23</v>
      </c>
      <c r="R63" s="10" t="s">
        <v>22</v>
      </c>
      <c r="S63" s="10">
        <v>4</v>
      </c>
      <c r="T63" s="10">
        <v>2</v>
      </c>
      <c r="U63" s="1">
        <f t="shared" si="13"/>
        <v>10</v>
      </c>
      <c r="V63" s="10" t="s">
        <v>22</v>
      </c>
      <c r="W63" s="11">
        <f t="shared" si="14"/>
        <v>2</v>
      </c>
      <c r="X63" s="11">
        <f t="shared" si="15"/>
        <v>2</v>
      </c>
      <c r="Y63" s="11">
        <f t="shared" si="16"/>
        <v>2</v>
      </c>
      <c r="Z63" s="11">
        <f t="shared" si="17"/>
        <v>4</v>
      </c>
    </row>
    <row r="64" spans="1:26" ht="12.75">
      <c r="A64" s="9" t="s">
        <v>27</v>
      </c>
      <c r="B64" s="10" t="s">
        <v>19</v>
      </c>
      <c r="C64" s="10">
        <v>3</v>
      </c>
      <c r="D64" s="10">
        <v>2</v>
      </c>
      <c r="E64" s="9" t="s">
        <v>27</v>
      </c>
      <c r="F64" s="10" t="s">
        <v>19</v>
      </c>
      <c r="G64" s="10">
        <v>4</v>
      </c>
      <c r="H64" s="10">
        <v>2</v>
      </c>
      <c r="I64" s="9" t="s">
        <v>27</v>
      </c>
      <c r="J64" s="10" t="s">
        <v>19</v>
      </c>
      <c r="K64" s="10">
        <v>1</v>
      </c>
      <c r="L64" s="10">
        <v>2</v>
      </c>
      <c r="M64" s="9" t="s">
        <v>27</v>
      </c>
      <c r="N64" s="10" t="s">
        <v>19</v>
      </c>
      <c r="O64" s="10">
        <v>1</v>
      </c>
      <c r="P64" s="10">
        <v>2</v>
      </c>
      <c r="Q64" s="9" t="s">
        <v>27</v>
      </c>
      <c r="R64" s="10" t="s">
        <v>19</v>
      </c>
      <c r="S64" s="10">
        <v>3</v>
      </c>
      <c r="T64" s="10">
        <v>2</v>
      </c>
      <c r="U64" s="1">
        <f t="shared" si="13"/>
        <v>10</v>
      </c>
      <c r="V64" s="10" t="s">
        <v>19</v>
      </c>
      <c r="W64" s="11">
        <f t="shared" si="14"/>
        <v>4</v>
      </c>
      <c r="X64" s="11">
        <f t="shared" si="15"/>
        <v>0</v>
      </c>
      <c r="Y64" s="11">
        <f t="shared" si="16"/>
        <v>4</v>
      </c>
      <c r="Z64" s="11">
        <f t="shared" si="17"/>
        <v>2</v>
      </c>
    </row>
    <row r="65" spans="1:26" ht="12.75">
      <c r="A65" s="9" t="s">
        <v>27</v>
      </c>
      <c r="B65" s="10" t="s">
        <v>21</v>
      </c>
      <c r="C65" s="10">
        <v>4</v>
      </c>
      <c r="D65" s="10">
        <v>2</v>
      </c>
      <c r="E65" s="9" t="s">
        <v>27</v>
      </c>
      <c r="F65" s="10" t="s">
        <v>21</v>
      </c>
      <c r="G65" s="10">
        <v>1</v>
      </c>
      <c r="H65" s="10">
        <v>2</v>
      </c>
      <c r="I65" s="9" t="s">
        <v>27</v>
      </c>
      <c r="J65" s="10" t="s">
        <v>21</v>
      </c>
      <c r="K65" s="10">
        <v>4</v>
      </c>
      <c r="L65" s="10">
        <v>2</v>
      </c>
      <c r="M65" s="9" t="s">
        <v>27</v>
      </c>
      <c r="N65" s="10" t="s">
        <v>21</v>
      </c>
      <c r="O65" s="10">
        <v>3</v>
      </c>
      <c r="P65" s="10">
        <v>2</v>
      </c>
      <c r="Q65" s="9" t="s">
        <v>27</v>
      </c>
      <c r="R65" s="10" t="s">
        <v>21</v>
      </c>
      <c r="S65" s="10">
        <v>4</v>
      </c>
      <c r="T65" s="10">
        <v>2</v>
      </c>
      <c r="U65" s="1">
        <f t="shared" si="13"/>
        <v>10</v>
      </c>
      <c r="V65" s="10" t="s">
        <v>21</v>
      </c>
      <c r="W65" s="11">
        <f t="shared" si="14"/>
        <v>2</v>
      </c>
      <c r="X65" s="11">
        <f t="shared" si="15"/>
        <v>0</v>
      </c>
      <c r="Y65" s="11">
        <f t="shared" si="16"/>
        <v>2</v>
      </c>
      <c r="Z65" s="11">
        <f t="shared" si="17"/>
        <v>6</v>
      </c>
    </row>
    <row r="66" spans="1:26" ht="12.75">
      <c r="A66" s="9" t="s">
        <v>27</v>
      </c>
      <c r="B66" s="10" t="s">
        <v>22</v>
      </c>
      <c r="C66" s="10">
        <v>1</v>
      </c>
      <c r="D66" s="10">
        <v>2</v>
      </c>
      <c r="E66" s="9" t="s">
        <v>27</v>
      </c>
      <c r="F66" s="10" t="s">
        <v>22</v>
      </c>
      <c r="G66" s="10">
        <v>2</v>
      </c>
      <c r="H66" s="10">
        <v>2</v>
      </c>
      <c r="I66" s="9" t="s">
        <v>27</v>
      </c>
      <c r="J66" s="10" t="s">
        <v>22</v>
      </c>
      <c r="K66" s="10">
        <v>3</v>
      </c>
      <c r="L66" s="10">
        <v>2</v>
      </c>
      <c r="M66" s="9" t="s">
        <v>27</v>
      </c>
      <c r="N66" s="10" t="s">
        <v>22</v>
      </c>
      <c r="O66" s="10">
        <v>4</v>
      </c>
      <c r="P66" s="10">
        <v>2</v>
      </c>
      <c r="Q66" s="9" t="s">
        <v>27</v>
      </c>
      <c r="R66" s="10" t="s">
        <v>22</v>
      </c>
      <c r="S66" s="10">
        <v>1</v>
      </c>
      <c r="T66" s="10">
        <v>2</v>
      </c>
      <c r="U66" s="1">
        <f t="shared" si="13"/>
        <v>10</v>
      </c>
      <c r="V66" s="10" t="s">
        <v>22</v>
      </c>
      <c r="W66" s="11">
        <f t="shared" si="14"/>
        <v>4</v>
      </c>
      <c r="X66" s="11">
        <f t="shared" si="15"/>
        <v>2</v>
      </c>
      <c r="Y66" s="11">
        <f t="shared" si="16"/>
        <v>2</v>
      </c>
      <c r="Z66" s="11">
        <f t="shared" si="17"/>
        <v>2</v>
      </c>
    </row>
    <row r="67" spans="1:26" ht="12.75">
      <c r="A67" s="9" t="s">
        <v>30</v>
      </c>
      <c r="B67" s="10" t="s">
        <v>19</v>
      </c>
      <c r="C67" s="10">
        <v>4</v>
      </c>
      <c r="D67" s="10">
        <v>2</v>
      </c>
      <c r="E67" s="9" t="s">
        <v>30</v>
      </c>
      <c r="F67" s="10" t="s">
        <v>19</v>
      </c>
      <c r="G67" s="10">
        <v>1</v>
      </c>
      <c r="H67" s="10">
        <v>2</v>
      </c>
      <c r="I67" s="9" t="s">
        <v>30</v>
      </c>
      <c r="J67" s="10" t="s">
        <v>19</v>
      </c>
      <c r="K67" s="10">
        <v>1</v>
      </c>
      <c r="L67" s="10">
        <v>2</v>
      </c>
      <c r="M67" s="9" t="s">
        <v>30</v>
      </c>
      <c r="N67" s="10" t="s">
        <v>19</v>
      </c>
      <c r="O67" s="10">
        <v>3</v>
      </c>
      <c r="P67" s="10">
        <v>2</v>
      </c>
      <c r="Q67" s="9" t="s">
        <v>30</v>
      </c>
      <c r="R67" s="10" t="s">
        <v>19</v>
      </c>
      <c r="S67" s="10">
        <v>4</v>
      </c>
      <c r="T67" s="10">
        <v>2</v>
      </c>
      <c r="U67" s="1">
        <f t="shared" si="13"/>
        <v>10</v>
      </c>
      <c r="V67" s="10" t="s">
        <v>19</v>
      </c>
      <c r="W67" s="11">
        <f t="shared" si="14"/>
        <v>4</v>
      </c>
      <c r="X67" s="11">
        <f t="shared" si="15"/>
        <v>0</v>
      </c>
      <c r="Y67" s="11">
        <f t="shared" si="16"/>
        <v>2</v>
      </c>
      <c r="Z67" s="11">
        <f t="shared" si="17"/>
        <v>4</v>
      </c>
    </row>
    <row r="68" spans="1:26" ht="12.75">
      <c r="A68" s="9" t="s">
        <v>30</v>
      </c>
      <c r="B68" s="10" t="s">
        <v>21</v>
      </c>
      <c r="C68" s="10">
        <v>1</v>
      </c>
      <c r="D68" s="10">
        <v>2</v>
      </c>
      <c r="E68" s="9" t="s">
        <v>30</v>
      </c>
      <c r="F68" s="10" t="s">
        <v>21</v>
      </c>
      <c r="G68" s="10">
        <v>2</v>
      </c>
      <c r="H68" s="10">
        <v>2</v>
      </c>
      <c r="I68" s="9" t="s">
        <v>30</v>
      </c>
      <c r="J68" s="10" t="s">
        <v>21</v>
      </c>
      <c r="K68" s="10">
        <v>3</v>
      </c>
      <c r="L68" s="10">
        <v>2</v>
      </c>
      <c r="M68" s="9" t="s">
        <v>30</v>
      </c>
      <c r="N68" s="10" t="s">
        <v>21</v>
      </c>
      <c r="O68" s="10">
        <v>4</v>
      </c>
      <c r="P68" s="10">
        <v>2</v>
      </c>
      <c r="Q68" s="9" t="s">
        <v>30</v>
      </c>
      <c r="R68" s="10" t="s">
        <v>21</v>
      </c>
      <c r="S68" s="10">
        <v>1</v>
      </c>
      <c r="T68" s="10">
        <v>2</v>
      </c>
      <c r="U68" s="1">
        <f t="shared" si="13"/>
        <v>10</v>
      </c>
      <c r="V68" s="10" t="s">
        <v>21</v>
      </c>
      <c r="W68" s="11">
        <f t="shared" si="14"/>
        <v>4</v>
      </c>
      <c r="X68" s="11">
        <f t="shared" si="15"/>
        <v>2</v>
      </c>
      <c r="Y68" s="11">
        <f t="shared" si="16"/>
        <v>2</v>
      </c>
      <c r="Z68" s="11">
        <f t="shared" si="17"/>
        <v>2</v>
      </c>
    </row>
    <row r="69" spans="1:26" ht="12.75">
      <c r="A69" s="9" t="s">
        <v>30</v>
      </c>
      <c r="B69" s="10" t="s">
        <v>22</v>
      </c>
      <c r="C69" s="10">
        <v>2</v>
      </c>
      <c r="D69" s="10">
        <v>2</v>
      </c>
      <c r="E69" s="9" t="s">
        <v>30</v>
      </c>
      <c r="F69" s="10" t="s">
        <v>22</v>
      </c>
      <c r="G69" s="10">
        <v>3</v>
      </c>
      <c r="H69" s="10">
        <v>2</v>
      </c>
      <c r="I69" s="9" t="s">
        <v>30</v>
      </c>
      <c r="J69" s="10" t="s">
        <v>22</v>
      </c>
      <c r="K69" s="10">
        <v>4</v>
      </c>
      <c r="L69" s="10">
        <v>2</v>
      </c>
      <c r="M69" s="9" t="s">
        <v>30</v>
      </c>
      <c r="N69" s="10" t="s">
        <v>22</v>
      </c>
      <c r="O69" s="10">
        <v>1</v>
      </c>
      <c r="P69" s="10">
        <v>2</v>
      </c>
      <c r="Q69" s="9" t="s">
        <v>30</v>
      </c>
      <c r="R69" s="10" t="s">
        <v>22</v>
      </c>
      <c r="S69" s="10">
        <v>3</v>
      </c>
      <c r="T69" s="10">
        <v>2</v>
      </c>
      <c r="U69" s="1">
        <f t="shared" si="13"/>
        <v>10</v>
      </c>
      <c r="V69" s="10" t="s">
        <v>22</v>
      </c>
      <c r="W69" s="11">
        <f t="shared" si="14"/>
        <v>2</v>
      </c>
      <c r="X69" s="11">
        <f t="shared" si="15"/>
        <v>2</v>
      </c>
      <c r="Y69" s="11">
        <f t="shared" si="16"/>
        <v>4</v>
      </c>
      <c r="Z69" s="11">
        <f t="shared" si="17"/>
        <v>2</v>
      </c>
    </row>
    <row r="70" spans="1:26" ht="12.75">
      <c r="A70" s="15" t="s">
        <v>46</v>
      </c>
      <c r="B70" s="16" t="s">
        <v>24</v>
      </c>
      <c r="C70" s="16">
        <v>1</v>
      </c>
      <c r="D70" s="17">
        <v>3</v>
      </c>
      <c r="E70" s="15"/>
      <c r="F70" s="16" t="s">
        <v>24</v>
      </c>
      <c r="G70" s="16"/>
      <c r="H70" s="17"/>
      <c r="I70" s="15" t="s">
        <v>44</v>
      </c>
      <c r="J70" s="16" t="s">
        <v>24</v>
      </c>
      <c r="K70" s="16">
        <v>2</v>
      </c>
      <c r="L70" s="17">
        <v>1</v>
      </c>
      <c r="M70" s="15"/>
      <c r="N70" s="16" t="s">
        <v>24</v>
      </c>
      <c r="O70" s="16"/>
      <c r="P70" s="17"/>
      <c r="Q70" s="15"/>
      <c r="R70" s="16" t="s">
        <v>24</v>
      </c>
      <c r="S70" s="16"/>
      <c r="T70" s="17"/>
      <c r="U70" s="1">
        <f t="shared" si="13"/>
        <v>4</v>
      </c>
      <c r="V70" s="16" t="s">
        <v>24</v>
      </c>
      <c r="W70" s="11">
        <f t="shared" si="14"/>
        <v>3</v>
      </c>
      <c r="X70" s="11">
        <f t="shared" si="15"/>
        <v>1</v>
      </c>
      <c r="Y70" s="11">
        <f t="shared" si="16"/>
        <v>0</v>
      </c>
      <c r="Z70" s="11">
        <f t="shared" si="17"/>
        <v>0</v>
      </c>
    </row>
    <row r="71" spans="1:26" ht="12.75">
      <c r="A71" s="19" t="s">
        <v>63</v>
      </c>
      <c r="B71" s="16" t="s">
        <v>45</v>
      </c>
      <c r="C71" s="17">
        <v>2</v>
      </c>
      <c r="D71" s="17">
        <v>1</v>
      </c>
      <c r="E71" s="19"/>
      <c r="F71" s="16" t="s">
        <v>45</v>
      </c>
      <c r="G71" s="17"/>
      <c r="H71" s="17"/>
      <c r="I71" s="19" t="s">
        <v>23</v>
      </c>
      <c r="J71" s="16" t="s">
        <v>45</v>
      </c>
      <c r="K71" s="17">
        <v>3</v>
      </c>
      <c r="L71" s="17">
        <v>2</v>
      </c>
      <c r="M71" s="19"/>
      <c r="N71" s="16" t="s">
        <v>45</v>
      </c>
      <c r="O71" s="17"/>
      <c r="P71" s="17"/>
      <c r="Q71" s="19"/>
      <c r="R71" s="16" t="s">
        <v>45</v>
      </c>
      <c r="S71" s="17"/>
      <c r="T71" s="17"/>
      <c r="U71" s="1">
        <f t="shared" si="13"/>
        <v>3</v>
      </c>
      <c r="V71" s="16" t="s">
        <v>24</v>
      </c>
      <c r="W71" s="11">
        <f t="shared" si="14"/>
        <v>0</v>
      </c>
      <c r="X71" s="11">
        <f t="shared" si="15"/>
        <v>1</v>
      </c>
      <c r="Y71" s="11">
        <f t="shared" si="16"/>
        <v>2</v>
      </c>
      <c r="Z71" s="11">
        <f t="shared" si="17"/>
        <v>0</v>
      </c>
    </row>
    <row r="72" spans="1:26" ht="12.75">
      <c r="A72" s="9"/>
      <c r="B72" s="10" t="s">
        <v>25</v>
      </c>
      <c r="C72" s="10"/>
      <c r="D72" s="10"/>
      <c r="E72" s="9" t="s">
        <v>46</v>
      </c>
      <c r="F72" s="10" t="s">
        <v>25</v>
      </c>
      <c r="G72" s="10" t="s">
        <v>118</v>
      </c>
      <c r="H72" s="10">
        <v>3</v>
      </c>
      <c r="I72" s="9"/>
      <c r="J72" s="10" t="s">
        <v>25</v>
      </c>
      <c r="K72" s="10"/>
      <c r="L72" s="10"/>
      <c r="M72" s="9"/>
      <c r="N72" s="10" t="s">
        <v>25</v>
      </c>
      <c r="O72" s="10"/>
      <c r="P72" s="10"/>
      <c r="Q72" s="9"/>
      <c r="R72" s="10" t="s">
        <v>25</v>
      </c>
      <c r="S72" s="10"/>
      <c r="T72" s="10"/>
      <c r="U72" s="1">
        <f t="shared" si="13"/>
        <v>3</v>
      </c>
      <c r="V72" s="10" t="s">
        <v>25</v>
      </c>
      <c r="W72" s="11">
        <v>1</v>
      </c>
      <c r="X72" s="11">
        <v>2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 t="s">
        <v>25</v>
      </c>
      <c r="C73" s="10"/>
      <c r="D73" s="10"/>
      <c r="E73" s="9" t="s">
        <v>27</v>
      </c>
      <c r="F73" s="10" t="s">
        <v>25</v>
      </c>
      <c r="G73" s="10">
        <v>3</v>
      </c>
      <c r="H73" s="10">
        <v>2</v>
      </c>
      <c r="I73" s="9"/>
      <c r="J73" s="10" t="s">
        <v>25</v>
      </c>
      <c r="K73" s="10"/>
      <c r="L73" s="10"/>
      <c r="M73" s="9"/>
      <c r="N73" s="10" t="s">
        <v>25</v>
      </c>
      <c r="O73" s="10"/>
      <c r="P73" s="10"/>
      <c r="Q73" s="9"/>
      <c r="R73" s="10" t="s">
        <v>25</v>
      </c>
      <c r="S73" s="10"/>
      <c r="T73" s="10"/>
      <c r="U73" s="1">
        <f t="shared" si="13"/>
        <v>2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2</v>
      </c>
      <c r="Z73" s="11">
        <f t="shared" si="17"/>
        <v>0</v>
      </c>
    </row>
    <row r="74" spans="1:26" ht="12.75">
      <c r="A74" s="9"/>
      <c r="B74" s="10" t="s">
        <v>26</v>
      </c>
      <c r="C74" s="10"/>
      <c r="D74" s="10"/>
      <c r="E74" s="9"/>
      <c r="F74" s="10" t="s">
        <v>26</v>
      </c>
      <c r="G74" s="10"/>
      <c r="H74" s="10"/>
      <c r="I74" s="9"/>
      <c r="J74" s="10" t="s">
        <v>26</v>
      </c>
      <c r="K74" s="10"/>
      <c r="L74" s="10"/>
      <c r="M74" s="9" t="s">
        <v>46</v>
      </c>
      <c r="N74" s="10" t="s">
        <v>26</v>
      </c>
      <c r="O74" s="10">
        <v>4</v>
      </c>
      <c r="P74" s="10">
        <v>3</v>
      </c>
      <c r="Q74" s="9" t="s">
        <v>46</v>
      </c>
      <c r="R74" s="10" t="s">
        <v>26</v>
      </c>
      <c r="S74" s="10">
        <v>1</v>
      </c>
      <c r="T74" s="10">
        <v>3</v>
      </c>
      <c r="U74" s="1">
        <f t="shared" si="13"/>
        <v>6</v>
      </c>
      <c r="V74" s="10" t="s">
        <v>26</v>
      </c>
      <c r="W74" s="11">
        <f t="shared" si="14"/>
        <v>3</v>
      </c>
      <c r="X74" s="11">
        <f t="shared" si="15"/>
        <v>0</v>
      </c>
      <c r="Y74" s="11">
        <f t="shared" si="16"/>
        <v>0</v>
      </c>
      <c r="Z74" s="11">
        <f t="shared" si="17"/>
        <v>3</v>
      </c>
    </row>
    <row r="75" spans="1:26" ht="12.75">
      <c r="A75" s="9"/>
      <c r="B75" s="10" t="s">
        <v>26</v>
      </c>
      <c r="C75" s="10"/>
      <c r="D75" s="10"/>
      <c r="E75" s="9"/>
      <c r="F75" s="10" t="s">
        <v>26</v>
      </c>
      <c r="G75" s="10"/>
      <c r="H75" s="10"/>
      <c r="I75" s="9"/>
      <c r="J75" s="10" t="s">
        <v>26</v>
      </c>
      <c r="K75" s="10"/>
      <c r="L75" s="10"/>
      <c r="M75" s="9" t="s">
        <v>27</v>
      </c>
      <c r="N75" s="10" t="s">
        <v>26</v>
      </c>
      <c r="O75" s="10">
        <v>2</v>
      </c>
      <c r="P75" s="10">
        <v>2</v>
      </c>
      <c r="Q75" s="9" t="s">
        <v>27</v>
      </c>
      <c r="R75" s="10" t="s">
        <v>26</v>
      </c>
      <c r="S75" s="10">
        <v>2</v>
      </c>
      <c r="T75" s="10">
        <v>2</v>
      </c>
      <c r="U75" s="1">
        <f t="shared" si="13"/>
        <v>4</v>
      </c>
      <c r="V75" s="10" t="s">
        <v>26</v>
      </c>
      <c r="W75" s="11">
        <f t="shared" si="14"/>
        <v>0</v>
      </c>
      <c r="X75" s="11">
        <f t="shared" si="15"/>
        <v>4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 t="s">
        <v>28</v>
      </c>
      <c r="C76" s="10"/>
      <c r="D76" s="10"/>
      <c r="E76" s="9"/>
      <c r="F76" s="10" t="s">
        <v>28</v>
      </c>
      <c r="G76" s="10"/>
      <c r="H76" s="10"/>
      <c r="I76" s="9" t="s">
        <v>97</v>
      </c>
      <c r="J76" s="10" t="s">
        <v>28</v>
      </c>
      <c r="K76" s="10">
        <v>2</v>
      </c>
      <c r="L76" s="10">
        <v>3</v>
      </c>
      <c r="M76" s="9"/>
      <c r="N76" s="10" t="s">
        <v>28</v>
      </c>
      <c r="O76" s="10"/>
      <c r="P76" s="10"/>
      <c r="Q76" s="9"/>
      <c r="R76" s="10" t="s">
        <v>28</v>
      </c>
      <c r="S76" s="10"/>
      <c r="T76" s="10"/>
      <c r="U76" s="1">
        <f t="shared" si="13"/>
        <v>3</v>
      </c>
      <c r="V76" s="10" t="s">
        <v>28</v>
      </c>
      <c r="W76" s="11">
        <f t="shared" si="14"/>
        <v>0</v>
      </c>
      <c r="X76" s="11">
        <f t="shared" si="15"/>
        <v>3</v>
      </c>
      <c r="Y76" s="11">
        <f t="shared" si="16"/>
        <v>0</v>
      </c>
      <c r="Z76" s="11">
        <f t="shared" si="17"/>
        <v>0</v>
      </c>
    </row>
    <row r="77" spans="1:26" ht="12.75">
      <c r="A77" s="9"/>
      <c r="B77" s="10" t="s">
        <v>29</v>
      </c>
      <c r="C77" s="10"/>
      <c r="D77" s="10"/>
      <c r="E77" s="9"/>
      <c r="F77" s="10" t="s">
        <v>29</v>
      </c>
      <c r="G77" s="10"/>
      <c r="H77" s="10"/>
      <c r="I77" s="9"/>
      <c r="J77" s="10" t="s">
        <v>29</v>
      </c>
      <c r="K77" s="10"/>
      <c r="L77" s="10"/>
      <c r="M77" s="9"/>
      <c r="N77" s="10" t="s">
        <v>29</v>
      </c>
      <c r="O77" s="10"/>
      <c r="P77" s="10"/>
      <c r="Q77" s="9"/>
      <c r="R77" s="10" t="s">
        <v>29</v>
      </c>
      <c r="S77" s="10"/>
      <c r="T77" s="10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9" t="s">
        <v>33</v>
      </c>
      <c r="B78" s="10" t="s">
        <v>31</v>
      </c>
      <c r="C78" s="10"/>
      <c r="D78" s="10">
        <v>8</v>
      </c>
      <c r="E78" s="9" t="s">
        <v>33</v>
      </c>
      <c r="F78" s="10" t="s">
        <v>31</v>
      </c>
      <c r="G78" s="10"/>
      <c r="H78" s="10">
        <v>8</v>
      </c>
      <c r="I78" s="9" t="s">
        <v>33</v>
      </c>
      <c r="J78" s="10" t="s">
        <v>31</v>
      </c>
      <c r="K78" s="10"/>
      <c r="L78" s="10">
        <v>8</v>
      </c>
      <c r="M78" s="9" t="s">
        <v>33</v>
      </c>
      <c r="N78" s="10" t="s">
        <v>31</v>
      </c>
      <c r="O78" s="10"/>
      <c r="P78" s="10">
        <v>8</v>
      </c>
      <c r="Q78" s="9" t="s">
        <v>33</v>
      </c>
      <c r="R78" s="10" t="s">
        <v>31</v>
      </c>
      <c r="S78" s="10"/>
      <c r="T78" s="10">
        <v>8</v>
      </c>
      <c r="U78" s="1">
        <f t="shared" si="13"/>
        <v>40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20" t="s">
        <v>51</v>
      </c>
      <c r="B79" s="21" t="s">
        <v>32</v>
      </c>
      <c r="C79" s="21"/>
      <c r="D79" s="22"/>
      <c r="E79" s="20" t="s">
        <v>51</v>
      </c>
      <c r="F79" s="21" t="s">
        <v>32</v>
      </c>
      <c r="G79" s="21"/>
      <c r="H79" s="22"/>
      <c r="I79" s="20" t="s">
        <v>51</v>
      </c>
      <c r="J79" s="21" t="s">
        <v>32</v>
      </c>
      <c r="K79" s="21"/>
      <c r="L79" s="22"/>
      <c r="M79" s="20" t="s">
        <v>51</v>
      </c>
      <c r="N79" s="21" t="s">
        <v>32</v>
      </c>
      <c r="O79" s="21"/>
      <c r="P79" s="22"/>
      <c r="Q79" s="20" t="s">
        <v>51</v>
      </c>
      <c r="R79" s="21" t="s">
        <v>32</v>
      </c>
      <c r="S79" s="21"/>
      <c r="T79" s="22"/>
      <c r="U79" s="1">
        <f t="shared" si="13"/>
        <v>0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3" t="s">
        <v>115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 t="s">
        <v>1</v>
      </c>
      <c r="B81" s="3"/>
      <c r="C81" s="3"/>
      <c r="D81" s="3"/>
      <c r="E81" s="3" t="s">
        <v>2</v>
      </c>
      <c r="F81" s="3"/>
      <c r="G81" s="3"/>
      <c r="H81" s="3"/>
      <c r="I81" s="3" t="s">
        <v>3</v>
      </c>
      <c r="J81" s="3"/>
      <c r="K81" s="3"/>
      <c r="L81" s="3"/>
      <c r="M81" s="3" t="s">
        <v>4</v>
      </c>
      <c r="N81" s="3"/>
      <c r="O81" s="3"/>
      <c r="P81" s="3"/>
      <c r="Q81" s="3" t="s">
        <v>5</v>
      </c>
      <c r="R81" s="3"/>
      <c r="S81" s="3"/>
      <c r="T81" s="3"/>
    </row>
    <row r="82" spans="1:20" s="39" customFormat="1" ht="12.75">
      <c r="A82" s="24">
        <v>44032</v>
      </c>
      <c r="B82" s="24"/>
      <c r="C82" s="24"/>
      <c r="D82" s="24"/>
      <c r="E82" s="24">
        <v>44033</v>
      </c>
      <c r="F82" s="24"/>
      <c r="G82" s="24"/>
      <c r="H82" s="24"/>
      <c r="I82" s="24">
        <v>44034</v>
      </c>
      <c r="J82" s="24"/>
      <c r="K82" s="24"/>
      <c r="L82" s="24"/>
      <c r="M82" s="24">
        <v>44035</v>
      </c>
      <c r="N82" s="24"/>
      <c r="O82" s="24"/>
      <c r="P82" s="24"/>
      <c r="Q82" s="25">
        <v>44036</v>
      </c>
      <c r="R82" s="25"/>
      <c r="S82" s="25"/>
      <c r="T82" s="25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6" ht="12.75">
      <c r="A84" s="9" t="s">
        <v>18</v>
      </c>
      <c r="B84" s="10" t="s">
        <v>19</v>
      </c>
      <c r="C84" s="10">
        <v>4</v>
      </c>
      <c r="D84" s="10">
        <v>2</v>
      </c>
      <c r="E84" s="9" t="s">
        <v>18</v>
      </c>
      <c r="F84" s="10" t="s">
        <v>19</v>
      </c>
      <c r="G84" s="10">
        <v>2</v>
      </c>
      <c r="H84" s="10">
        <v>2</v>
      </c>
      <c r="I84" s="9" t="s">
        <v>18</v>
      </c>
      <c r="J84" s="10" t="s">
        <v>19</v>
      </c>
      <c r="K84" s="10">
        <v>3</v>
      </c>
      <c r="L84" s="10">
        <v>2</v>
      </c>
      <c r="M84" s="9" t="s">
        <v>18</v>
      </c>
      <c r="N84" s="10" t="s">
        <v>19</v>
      </c>
      <c r="O84" s="10">
        <v>4</v>
      </c>
      <c r="P84" s="10">
        <v>2</v>
      </c>
      <c r="Q84" s="9" t="s">
        <v>18</v>
      </c>
      <c r="R84" s="10" t="s">
        <v>19</v>
      </c>
      <c r="S84" s="10">
        <v>1</v>
      </c>
      <c r="T84" s="10">
        <v>2</v>
      </c>
      <c r="U84" s="1">
        <f aca="true" t="shared" si="18" ref="U84:U105">D84+H84+L84+P84+T84</f>
        <v>10</v>
      </c>
      <c r="V84" s="10" t="s">
        <v>19</v>
      </c>
      <c r="W84" s="11">
        <f aca="true" t="shared" si="19" ref="W84:W105">IF($C84=1,$D84)+IF($G84=1,$H84)+IF($K84=1,$L84)+IF($O84=1,$P84)+IF($S84=1,$T84)</f>
        <v>2</v>
      </c>
      <c r="X84" s="11">
        <f aca="true" t="shared" si="20" ref="X84:X105">IF($C84=2,$D84)+IF($G84=2,$H84)+IF($K84=2,$L84)+IF($O84=2,$P84)+IF($S84=2,$T84)</f>
        <v>2</v>
      </c>
      <c r="Y84" s="11">
        <f aca="true" t="shared" si="21" ref="Y84:Y105">IF($C84=3,$D84)+IF($G84=3,$H84)+IF($K84=3,$L84)+IF($O84=3,$P84)+IF($S84=3,$T84)</f>
        <v>2</v>
      </c>
      <c r="Z84" s="11">
        <f aca="true" t="shared" si="22" ref="Z84:Z105">IF($C84=4,$D84)+IF($G84=4,$H84)+IF($K84=4,$L84)+IF($O84=4,$P84)+IF($S84=4,$T84)</f>
        <v>4</v>
      </c>
    </row>
    <row r="85" spans="1:26" ht="12.75">
      <c r="A85" s="9" t="s">
        <v>18</v>
      </c>
      <c r="B85" s="10" t="s">
        <v>21</v>
      </c>
      <c r="C85" s="10">
        <v>1</v>
      </c>
      <c r="D85" s="10">
        <v>2</v>
      </c>
      <c r="E85" s="9" t="s">
        <v>18</v>
      </c>
      <c r="F85" s="10" t="s">
        <v>21</v>
      </c>
      <c r="G85" s="10">
        <v>3</v>
      </c>
      <c r="H85" s="10">
        <v>2</v>
      </c>
      <c r="I85" s="9" t="s">
        <v>18</v>
      </c>
      <c r="J85" s="10" t="s">
        <v>21</v>
      </c>
      <c r="K85" s="10">
        <v>4</v>
      </c>
      <c r="L85" s="10">
        <v>2</v>
      </c>
      <c r="M85" s="9" t="s">
        <v>18</v>
      </c>
      <c r="N85" s="10" t="s">
        <v>21</v>
      </c>
      <c r="O85" s="10">
        <v>1</v>
      </c>
      <c r="P85" s="10">
        <v>2</v>
      </c>
      <c r="Q85" s="9" t="s">
        <v>51</v>
      </c>
      <c r="R85" s="10" t="s">
        <v>21</v>
      </c>
      <c r="S85" s="10"/>
      <c r="T85" s="10"/>
      <c r="U85" s="1">
        <f t="shared" si="18"/>
        <v>8</v>
      </c>
      <c r="V85" s="10" t="s">
        <v>21</v>
      </c>
      <c r="W85" s="11">
        <f t="shared" si="19"/>
        <v>4</v>
      </c>
      <c r="X85" s="11">
        <f t="shared" si="20"/>
        <v>0</v>
      </c>
      <c r="Y85" s="11">
        <f t="shared" si="21"/>
        <v>2</v>
      </c>
      <c r="Z85" s="11">
        <f t="shared" si="22"/>
        <v>2</v>
      </c>
    </row>
    <row r="86" spans="1:26" ht="12.75">
      <c r="A86" s="9" t="s">
        <v>18</v>
      </c>
      <c r="B86" s="10" t="s">
        <v>22</v>
      </c>
      <c r="C86" s="10">
        <v>2</v>
      </c>
      <c r="D86" s="10">
        <v>2</v>
      </c>
      <c r="E86" s="9" t="s">
        <v>18</v>
      </c>
      <c r="F86" s="10" t="s">
        <v>22</v>
      </c>
      <c r="G86" s="10">
        <v>4</v>
      </c>
      <c r="H86" s="10">
        <v>2</v>
      </c>
      <c r="I86" s="9" t="s">
        <v>18</v>
      </c>
      <c r="J86" s="10" t="s">
        <v>22</v>
      </c>
      <c r="K86" s="10">
        <v>1</v>
      </c>
      <c r="L86" s="10">
        <v>2</v>
      </c>
      <c r="M86" s="9" t="s">
        <v>18</v>
      </c>
      <c r="N86" s="10" t="s">
        <v>22</v>
      </c>
      <c r="O86" s="10">
        <v>2</v>
      </c>
      <c r="P86" s="10">
        <v>2</v>
      </c>
      <c r="Q86" s="9" t="s">
        <v>18</v>
      </c>
      <c r="R86" s="10" t="s">
        <v>22</v>
      </c>
      <c r="S86" s="10">
        <v>3</v>
      </c>
      <c r="T86" s="10">
        <v>2</v>
      </c>
      <c r="U86" s="1">
        <f t="shared" si="18"/>
        <v>10</v>
      </c>
      <c r="V86" s="10" t="s">
        <v>22</v>
      </c>
      <c r="W86" s="11">
        <f t="shared" si="19"/>
        <v>2</v>
      </c>
      <c r="X86" s="11">
        <f t="shared" si="20"/>
        <v>4</v>
      </c>
      <c r="Y86" s="11">
        <f t="shared" si="21"/>
        <v>2</v>
      </c>
      <c r="Z86" s="11">
        <f t="shared" si="22"/>
        <v>2</v>
      </c>
    </row>
    <row r="87" spans="1:26" ht="12.75">
      <c r="A87" s="9" t="s">
        <v>23</v>
      </c>
      <c r="B87" s="10" t="s">
        <v>19</v>
      </c>
      <c r="C87" s="10">
        <v>1</v>
      </c>
      <c r="D87" s="10">
        <v>2</v>
      </c>
      <c r="E87" s="9" t="s">
        <v>23</v>
      </c>
      <c r="F87" s="10" t="s">
        <v>19</v>
      </c>
      <c r="G87" s="10">
        <v>3</v>
      </c>
      <c r="H87" s="10">
        <v>2</v>
      </c>
      <c r="I87" s="9" t="s">
        <v>23</v>
      </c>
      <c r="J87" s="10" t="s">
        <v>19</v>
      </c>
      <c r="K87" s="10">
        <v>4</v>
      </c>
      <c r="L87" s="10">
        <v>2</v>
      </c>
      <c r="M87" s="9" t="s">
        <v>23</v>
      </c>
      <c r="N87" s="10" t="s">
        <v>19</v>
      </c>
      <c r="O87" s="10">
        <v>1</v>
      </c>
      <c r="P87" s="10">
        <v>2</v>
      </c>
      <c r="Q87" s="9" t="s">
        <v>23</v>
      </c>
      <c r="R87" s="10" t="s">
        <v>19</v>
      </c>
      <c r="S87" s="10">
        <v>2</v>
      </c>
      <c r="T87" s="10">
        <v>2</v>
      </c>
      <c r="U87" s="1">
        <f t="shared" si="18"/>
        <v>10</v>
      </c>
      <c r="V87" s="10" t="s">
        <v>19</v>
      </c>
      <c r="W87" s="11">
        <f t="shared" si="19"/>
        <v>4</v>
      </c>
      <c r="X87" s="11">
        <f t="shared" si="20"/>
        <v>2</v>
      </c>
      <c r="Y87" s="11">
        <f t="shared" si="21"/>
        <v>2</v>
      </c>
      <c r="Z87" s="11">
        <f t="shared" si="22"/>
        <v>2</v>
      </c>
    </row>
    <row r="88" spans="1:26" ht="12.75">
      <c r="A88" s="9" t="s">
        <v>23</v>
      </c>
      <c r="B88" s="10" t="s">
        <v>21</v>
      </c>
      <c r="C88" s="10">
        <v>2</v>
      </c>
      <c r="D88" s="10">
        <v>2</v>
      </c>
      <c r="E88" s="9" t="s">
        <v>23</v>
      </c>
      <c r="F88" s="10" t="s">
        <v>21</v>
      </c>
      <c r="G88" s="10">
        <v>4</v>
      </c>
      <c r="H88" s="10">
        <v>2</v>
      </c>
      <c r="I88" s="9" t="s">
        <v>23</v>
      </c>
      <c r="J88" s="10" t="s">
        <v>21</v>
      </c>
      <c r="K88" s="10">
        <v>1</v>
      </c>
      <c r="L88" s="10">
        <v>2</v>
      </c>
      <c r="M88" s="9" t="s">
        <v>23</v>
      </c>
      <c r="N88" s="10" t="s">
        <v>21</v>
      </c>
      <c r="O88" s="10">
        <v>2</v>
      </c>
      <c r="P88" s="10">
        <v>2</v>
      </c>
      <c r="Q88" s="9" t="s">
        <v>51</v>
      </c>
      <c r="R88" s="10" t="s">
        <v>21</v>
      </c>
      <c r="S88" s="10"/>
      <c r="T88" s="10"/>
      <c r="U88" s="1">
        <f t="shared" si="18"/>
        <v>8</v>
      </c>
      <c r="V88" s="10" t="s">
        <v>21</v>
      </c>
      <c r="W88" s="11">
        <f t="shared" si="19"/>
        <v>2</v>
      </c>
      <c r="X88" s="11">
        <f t="shared" si="20"/>
        <v>4</v>
      </c>
      <c r="Y88" s="11">
        <f t="shared" si="21"/>
        <v>0</v>
      </c>
      <c r="Z88" s="11">
        <f t="shared" si="22"/>
        <v>2</v>
      </c>
    </row>
    <row r="89" spans="1:26" ht="12.75">
      <c r="A89" s="9" t="s">
        <v>23</v>
      </c>
      <c r="B89" s="10" t="s">
        <v>22</v>
      </c>
      <c r="C89" s="10">
        <v>4</v>
      </c>
      <c r="D89" s="10">
        <v>2</v>
      </c>
      <c r="E89" s="9" t="s">
        <v>23</v>
      </c>
      <c r="F89" s="10" t="s">
        <v>22</v>
      </c>
      <c r="G89" s="10">
        <v>1</v>
      </c>
      <c r="H89" s="10">
        <v>2</v>
      </c>
      <c r="I89" s="9" t="s">
        <v>23</v>
      </c>
      <c r="J89" s="10" t="s">
        <v>22</v>
      </c>
      <c r="K89" s="10">
        <v>2</v>
      </c>
      <c r="L89" s="10">
        <v>2</v>
      </c>
      <c r="M89" s="9" t="s">
        <v>23</v>
      </c>
      <c r="N89" s="10" t="s">
        <v>22</v>
      </c>
      <c r="O89" s="10">
        <v>3</v>
      </c>
      <c r="P89" s="10">
        <v>2</v>
      </c>
      <c r="Q89" s="9" t="s">
        <v>23</v>
      </c>
      <c r="R89" s="10" t="s">
        <v>22</v>
      </c>
      <c r="S89" s="10">
        <v>4</v>
      </c>
      <c r="T89" s="10">
        <v>2</v>
      </c>
      <c r="U89" s="1">
        <f t="shared" si="18"/>
        <v>10</v>
      </c>
      <c r="V89" s="10" t="s">
        <v>22</v>
      </c>
      <c r="W89" s="11">
        <f t="shared" si="19"/>
        <v>2</v>
      </c>
      <c r="X89" s="11">
        <f t="shared" si="20"/>
        <v>2</v>
      </c>
      <c r="Y89" s="11">
        <f t="shared" si="21"/>
        <v>2</v>
      </c>
      <c r="Z89" s="11">
        <f t="shared" si="22"/>
        <v>4</v>
      </c>
    </row>
    <row r="90" spans="1:26" ht="12.75">
      <c r="A90" s="9" t="s">
        <v>27</v>
      </c>
      <c r="B90" s="10" t="s">
        <v>19</v>
      </c>
      <c r="C90" s="10">
        <v>2</v>
      </c>
      <c r="D90" s="10">
        <v>2</v>
      </c>
      <c r="E90" s="9" t="s">
        <v>27</v>
      </c>
      <c r="F90" s="10" t="s">
        <v>19</v>
      </c>
      <c r="G90" s="10">
        <v>4</v>
      </c>
      <c r="H90" s="10">
        <v>2</v>
      </c>
      <c r="I90" s="9" t="s">
        <v>27</v>
      </c>
      <c r="J90" s="10" t="s">
        <v>19</v>
      </c>
      <c r="K90" s="10">
        <v>1</v>
      </c>
      <c r="L90" s="10">
        <v>2</v>
      </c>
      <c r="M90" s="9" t="s">
        <v>27</v>
      </c>
      <c r="N90" s="10" t="s">
        <v>19</v>
      </c>
      <c r="O90" s="10">
        <v>2</v>
      </c>
      <c r="P90" s="10">
        <v>2</v>
      </c>
      <c r="Q90" s="9" t="s">
        <v>27</v>
      </c>
      <c r="R90" s="10" t="s">
        <v>19</v>
      </c>
      <c r="S90" s="10">
        <v>3</v>
      </c>
      <c r="T90" s="10">
        <v>2</v>
      </c>
      <c r="U90" s="1">
        <f t="shared" si="18"/>
        <v>10</v>
      </c>
      <c r="V90" s="10" t="s">
        <v>19</v>
      </c>
      <c r="W90" s="11">
        <f t="shared" si="19"/>
        <v>2</v>
      </c>
      <c r="X90" s="11">
        <f t="shared" si="20"/>
        <v>4</v>
      </c>
      <c r="Y90" s="11">
        <f t="shared" si="21"/>
        <v>2</v>
      </c>
      <c r="Z90" s="11">
        <f t="shared" si="22"/>
        <v>2</v>
      </c>
    </row>
    <row r="91" spans="1:26" ht="12.75">
      <c r="A91" s="9" t="s">
        <v>27</v>
      </c>
      <c r="B91" s="10" t="s">
        <v>21</v>
      </c>
      <c r="C91" s="10">
        <v>3</v>
      </c>
      <c r="D91" s="10">
        <v>2</v>
      </c>
      <c r="E91" s="9" t="s">
        <v>27</v>
      </c>
      <c r="F91" s="10" t="s">
        <v>21</v>
      </c>
      <c r="G91" s="10">
        <v>1</v>
      </c>
      <c r="H91" s="10">
        <v>2</v>
      </c>
      <c r="I91" s="9" t="s">
        <v>27</v>
      </c>
      <c r="J91" s="10" t="s">
        <v>21</v>
      </c>
      <c r="K91" s="10">
        <v>2</v>
      </c>
      <c r="L91" s="10">
        <v>2</v>
      </c>
      <c r="M91" s="9" t="s">
        <v>27</v>
      </c>
      <c r="N91" s="10" t="s">
        <v>21</v>
      </c>
      <c r="O91" s="10">
        <v>3</v>
      </c>
      <c r="P91" s="10">
        <v>2</v>
      </c>
      <c r="Q91" s="9" t="s">
        <v>51</v>
      </c>
      <c r="R91" s="10" t="s">
        <v>21</v>
      </c>
      <c r="S91" s="10"/>
      <c r="T91" s="10"/>
      <c r="U91" s="1">
        <f t="shared" si="18"/>
        <v>8</v>
      </c>
      <c r="V91" s="10" t="s">
        <v>21</v>
      </c>
      <c r="W91" s="11">
        <f t="shared" si="19"/>
        <v>2</v>
      </c>
      <c r="X91" s="11">
        <f t="shared" si="20"/>
        <v>2</v>
      </c>
      <c r="Y91" s="11">
        <f t="shared" si="21"/>
        <v>4</v>
      </c>
      <c r="Z91" s="11">
        <f t="shared" si="22"/>
        <v>0</v>
      </c>
    </row>
    <row r="92" spans="1:26" ht="12.75">
      <c r="A92" s="9" t="s">
        <v>27</v>
      </c>
      <c r="B92" s="10" t="s">
        <v>22</v>
      </c>
      <c r="C92" s="10">
        <v>4</v>
      </c>
      <c r="D92" s="10">
        <v>2</v>
      </c>
      <c r="E92" s="9" t="s">
        <v>27</v>
      </c>
      <c r="F92" s="10" t="s">
        <v>22</v>
      </c>
      <c r="G92" s="10">
        <v>2</v>
      </c>
      <c r="H92" s="10">
        <v>2</v>
      </c>
      <c r="I92" s="9" t="s">
        <v>27</v>
      </c>
      <c r="J92" s="10" t="s">
        <v>22</v>
      </c>
      <c r="K92" s="10">
        <v>3</v>
      </c>
      <c r="L92" s="10">
        <v>2</v>
      </c>
      <c r="M92" s="9" t="s">
        <v>27</v>
      </c>
      <c r="N92" s="10" t="s">
        <v>22</v>
      </c>
      <c r="O92" s="10">
        <v>4</v>
      </c>
      <c r="P92" s="10">
        <v>2</v>
      </c>
      <c r="Q92" s="9" t="s">
        <v>27</v>
      </c>
      <c r="R92" s="10" t="s">
        <v>22</v>
      </c>
      <c r="S92" s="10">
        <v>1</v>
      </c>
      <c r="T92" s="10">
        <v>2</v>
      </c>
      <c r="U92" s="1">
        <f t="shared" si="18"/>
        <v>10</v>
      </c>
      <c r="V92" s="10" t="s">
        <v>22</v>
      </c>
      <c r="W92" s="11">
        <f t="shared" si="19"/>
        <v>2</v>
      </c>
      <c r="X92" s="11">
        <f t="shared" si="20"/>
        <v>2</v>
      </c>
      <c r="Y92" s="11">
        <f t="shared" si="21"/>
        <v>2</v>
      </c>
      <c r="Z92" s="11">
        <f t="shared" si="22"/>
        <v>4</v>
      </c>
    </row>
    <row r="93" spans="1:26" ht="12.75">
      <c r="A93" s="9" t="s">
        <v>30</v>
      </c>
      <c r="B93" s="10" t="s">
        <v>19</v>
      </c>
      <c r="C93" s="10">
        <v>3</v>
      </c>
      <c r="D93" s="10">
        <v>2</v>
      </c>
      <c r="E93" s="9" t="s">
        <v>30</v>
      </c>
      <c r="F93" s="10" t="s">
        <v>19</v>
      </c>
      <c r="G93" s="10">
        <v>1</v>
      </c>
      <c r="H93" s="10">
        <v>2</v>
      </c>
      <c r="I93" s="9" t="s">
        <v>30</v>
      </c>
      <c r="J93" s="10" t="s">
        <v>19</v>
      </c>
      <c r="K93" s="10">
        <v>2</v>
      </c>
      <c r="L93" s="10">
        <v>2</v>
      </c>
      <c r="M93" s="9" t="s">
        <v>30</v>
      </c>
      <c r="N93" s="10" t="s">
        <v>19</v>
      </c>
      <c r="O93" s="10">
        <v>3</v>
      </c>
      <c r="P93" s="10">
        <v>2</v>
      </c>
      <c r="Q93" s="9" t="s">
        <v>30</v>
      </c>
      <c r="R93" s="10" t="s">
        <v>19</v>
      </c>
      <c r="S93" s="10">
        <v>4</v>
      </c>
      <c r="T93" s="10">
        <v>2</v>
      </c>
      <c r="U93" s="1">
        <f t="shared" si="18"/>
        <v>10</v>
      </c>
      <c r="V93" s="10" t="s">
        <v>19</v>
      </c>
      <c r="W93" s="11">
        <f t="shared" si="19"/>
        <v>2</v>
      </c>
      <c r="X93" s="11">
        <f t="shared" si="20"/>
        <v>2</v>
      </c>
      <c r="Y93" s="11">
        <f t="shared" si="21"/>
        <v>4</v>
      </c>
      <c r="Z93" s="11">
        <f t="shared" si="22"/>
        <v>2</v>
      </c>
    </row>
    <row r="94" spans="1:26" ht="12.75">
      <c r="A94" s="9" t="s">
        <v>30</v>
      </c>
      <c r="B94" s="10" t="s">
        <v>21</v>
      </c>
      <c r="C94" s="10">
        <v>4</v>
      </c>
      <c r="D94" s="10">
        <v>2</v>
      </c>
      <c r="E94" s="9" t="s">
        <v>30</v>
      </c>
      <c r="F94" s="10" t="s">
        <v>21</v>
      </c>
      <c r="G94" s="10">
        <v>2</v>
      </c>
      <c r="H94" s="10">
        <v>2</v>
      </c>
      <c r="I94" s="9" t="s">
        <v>30</v>
      </c>
      <c r="J94" s="10" t="s">
        <v>21</v>
      </c>
      <c r="K94" s="10">
        <v>3</v>
      </c>
      <c r="L94" s="10">
        <v>2</v>
      </c>
      <c r="M94" s="9" t="s">
        <v>30</v>
      </c>
      <c r="N94" s="10" t="s">
        <v>21</v>
      </c>
      <c r="O94" s="10">
        <v>4</v>
      </c>
      <c r="P94" s="10">
        <v>2</v>
      </c>
      <c r="Q94" s="9" t="s">
        <v>51</v>
      </c>
      <c r="R94" s="10" t="s">
        <v>21</v>
      </c>
      <c r="S94" s="10"/>
      <c r="T94" s="10"/>
      <c r="U94" s="1">
        <f t="shared" si="18"/>
        <v>8</v>
      </c>
      <c r="V94" s="10" t="s">
        <v>21</v>
      </c>
      <c r="W94" s="11">
        <f t="shared" si="19"/>
        <v>0</v>
      </c>
      <c r="X94" s="11">
        <f t="shared" si="20"/>
        <v>2</v>
      </c>
      <c r="Y94" s="11">
        <f t="shared" si="21"/>
        <v>2</v>
      </c>
      <c r="Z94" s="11">
        <f t="shared" si="22"/>
        <v>4</v>
      </c>
    </row>
    <row r="95" spans="1:26" ht="12.75">
      <c r="A95" s="9" t="s">
        <v>30</v>
      </c>
      <c r="B95" s="10" t="s">
        <v>22</v>
      </c>
      <c r="C95" s="10">
        <v>1</v>
      </c>
      <c r="D95" s="10">
        <v>2</v>
      </c>
      <c r="E95" s="9" t="s">
        <v>30</v>
      </c>
      <c r="F95" s="10" t="s">
        <v>22</v>
      </c>
      <c r="G95" s="10">
        <v>3</v>
      </c>
      <c r="H95" s="10">
        <v>2</v>
      </c>
      <c r="I95" s="9" t="s">
        <v>30</v>
      </c>
      <c r="J95" s="10" t="s">
        <v>22</v>
      </c>
      <c r="K95" s="10">
        <v>1</v>
      </c>
      <c r="L95" s="10">
        <v>2</v>
      </c>
      <c r="M95" s="9" t="s">
        <v>30</v>
      </c>
      <c r="N95" s="10" t="s">
        <v>22</v>
      </c>
      <c r="O95" s="10">
        <v>1</v>
      </c>
      <c r="P95" s="10">
        <v>2</v>
      </c>
      <c r="Q95" s="9" t="s">
        <v>30</v>
      </c>
      <c r="R95" s="10" t="s">
        <v>22</v>
      </c>
      <c r="S95" s="10">
        <v>2</v>
      </c>
      <c r="T95" s="10">
        <v>2</v>
      </c>
      <c r="U95" s="1">
        <f t="shared" si="18"/>
        <v>10</v>
      </c>
      <c r="V95" s="10" t="s">
        <v>22</v>
      </c>
      <c r="W95" s="11">
        <f t="shared" si="19"/>
        <v>6</v>
      </c>
      <c r="X95" s="11">
        <f t="shared" si="20"/>
        <v>2</v>
      </c>
      <c r="Y95" s="11">
        <f t="shared" si="21"/>
        <v>2</v>
      </c>
      <c r="Z95" s="11">
        <f t="shared" si="22"/>
        <v>0</v>
      </c>
    </row>
    <row r="96" spans="1:26" ht="12.75">
      <c r="A96" s="15" t="s">
        <v>46</v>
      </c>
      <c r="B96" s="16" t="s">
        <v>24</v>
      </c>
      <c r="C96" s="16">
        <v>3</v>
      </c>
      <c r="D96" s="17">
        <v>3</v>
      </c>
      <c r="E96" s="15"/>
      <c r="F96" s="16" t="s">
        <v>24</v>
      </c>
      <c r="G96" s="16"/>
      <c r="H96" s="17"/>
      <c r="I96" s="15" t="s">
        <v>44</v>
      </c>
      <c r="J96" s="16" t="s">
        <v>24</v>
      </c>
      <c r="K96" s="16">
        <v>2</v>
      </c>
      <c r="L96" s="17">
        <v>1</v>
      </c>
      <c r="M96" s="15"/>
      <c r="N96" s="16" t="s">
        <v>24</v>
      </c>
      <c r="O96" s="16"/>
      <c r="P96" s="17"/>
      <c r="Q96" s="15"/>
      <c r="R96" s="16" t="s">
        <v>24</v>
      </c>
      <c r="S96" s="16"/>
      <c r="T96" s="17"/>
      <c r="U96" s="1">
        <f t="shared" si="18"/>
        <v>4</v>
      </c>
      <c r="V96" s="16" t="s">
        <v>24</v>
      </c>
      <c r="W96" s="11">
        <f t="shared" si="19"/>
        <v>0</v>
      </c>
      <c r="X96" s="11">
        <f t="shared" si="20"/>
        <v>1</v>
      </c>
      <c r="Y96" s="11">
        <f t="shared" si="21"/>
        <v>3</v>
      </c>
      <c r="Z96" s="11">
        <f t="shared" si="22"/>
        <v>0</v>
      </c>
    </row>
    <row r="97" spans="1:26" ht="12.75">
      <c r="A97" s="19" t="s">
        <v>63</v>
      </c>
      <c r="B97" s="16" t="s">
        <v>45</v>
      </c>
      <c r="C97" s="17">
        <v>1</v>
      </c>
      <c r="D97" s="17">
        <v>1</v>
      </c>
      <c r="E97" s="19"/>
      <c r="F97" s="16" t="s">
        <v>45</v>
      </c>
      <c r="G97" s="17"/>
      <c r="H97" s="17"/>
      <c r="I97" s="19" t="s">
        <v>23</v>
      </c>
      <c r="J97" s="16" t="s">
        <v>45</v>
      </c>
      <c r="K97" s="17">
        <v>3</v>
      </c>
      <c r="L97" s="17">
        <v>2</v>
      </c>
      <c r="M97" s="19"/>
      <c r="N97" s="16" t="s">
        <v>45</v>
      </c>
      <c r="O97" s="17"/>
      <c r="P97" s="17"/>
      <c r="Q97" s="19"/>
      <c r="R97" s="16" t="s">
        <v>45</v>
      </c>
      <c r="S97" s="17"/>
      <c r="T97" s="17"/>
      <c r="U97" s="1">
        <f t="shared" si="18"/>
        <v>3</v>
      </c>
      <c r="V97" s="16" t="s">
        <v>24</v>
      </c>
      <c r="W97" s="11">
        <f t="shared" si="19"/>
        <v>1</v>
      </c>
      <c r="X97" s="11">
        <f t="shared" si="20"/>
        <v>0</v>
      </c>
      <c r="Y97" s="11">
        <f t="shared" si="21"/>
        <v>2</v>
      </c>
      <c r="Z97" s="11">
        <f t="shared" si="22"/>
        <v>0</v>
      </c>
    </row>
    <row r="98" spans="1:26" ht="12.75">
      <c r="A98" s="9"/>
      <c r="B98" s="10" t="s">
        <v>25</v>
      </c>
      <c r="C98" s="10"/>
      <c r="D98" s="10"/>
      <c r="E98" s="9" t="s">
        <v>23</v>
      </c>
      <c r="F98" s="10" t="s">
        <v>25</v>
      </c>
      <c r="G98" s="10">
        <v>2</v>
      </c>
      <c r="H98" s="10">
        <v>2</v>
      </c>
      <c r="I98" s="9"/>
      <c r="J98" s="10" t="s">
        <v>25</v>
      </c>
      <c r="K98" s="10"/>
      <c r="L98" s="10"/>
      <c r="M98" s="9"/>
      <c r="N98" s="10" t="s">
        <v>25</v>
      </c>
      <c r="O98" s="10"/>
      <c r="P98" s="10"/>
      <c r="Q98" s="9" t="s">
        <v>23</v>
      </c>
      <c r="R98" s="10" t="s">
        <v>25</v>
      </c>
      <c r="S98" s="10">
        <v>1</v>
      </c>
      <c r="T98" s="10">
        <v>2</v>
      </c>
      <c r="U98" s="1">
        <f t="shared" si="18"/>
        <v>4</v>
      </c>
      <c r="V98" s="10" t="s">
        <v>25</v>
      </c>
      <c r="W98" s="11">
        <f t="shared" si="19"/>
        <v>2</v>
      </c>
      <c r="X98" s="11">
        <f t="shared" si="20"/>
        <v>2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 t="s">
        <v>25</v>
      </c>
      <c r="C99" s="10"/>
      <c r="D99" s="10"/>
      <c r="E99" s="9" t="s">
        <v>27</v>
      </c>
      <c r="F99" s="10" t="s">
        <v>25</v>
      </c>
      <c r="G99" s="10">
        <v>3</v>
      </c>
      <c r="H99" s="10">
        <v>2</v>
      </c>
      <c r="I99" s="9"/>
      <c r="J99" s="10" t="s">
        <v>25</v>
      </c>
      <c r="K99" s="10"/>
      <c r="L99" s="10"/>
      <c r="M99" s="9"/>
      <c r="N99" s="10" t="s">
        <v>25</v>
      </c>
      <c r="O99" s="10"/>
      <c r="P99" s="10"/>
      <c r="Q99" s="9" t="s">
        <v>27</v>
      </c>
      <c r="R99" s="10" t="s">
        <v>25</v>
      </c>
      <c r="S99" s="10">
        <v>4</v>
      </c>
      <c r="T99" s="10">
        <v>2</v>
      </c>
      <c r="U99" s="1">
        <f t="shared" si="18"/>
        <v>4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2</v>
      </c>
      <c r="Z99" s="11">
        <f t="shared" si="22"/>
        <v>2</v>
      </c>
    </row>
    <row r="100" spans="1:26" ht="12.75">
      <c r="A100" s="9"/>
      <c r="B100" s="10" t="s">
        <v>26</v>
      </c>
      <c r="C100" s="10"/>
      <c r="D100" s="10"/>
      <c r="E100" s="9"/>
      <c r="F100" s="10" t="s">
        <v>26</v>
      </c>
      <c r="G100" s="10"/>
      <c r="H100" s="10"/>
      <c r="I100" s="9"/>
      <c r="J100" s="10" t="s">
        <v>26</v>
      </c>
      <c r="K100" s="10"/>
      <c r="L100" s="10"/>
      <c r="M100" s="9"/>
      <c r="N100" s="10" t="s">
        <v>26</v>
      </c>
      <c r="O100" s="10"/>
      <c r="P100" s="10"/>
      <c r="Q100" s="9"/>
      <c r="R100" s="10" t="s">
        <v>26</v>
      </c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 t="s">
        <v>26</v>
      </c>
      <c r="C101" s="10"/>
      <c r="D101" s="10"/>
      <c r="E101" s="9"/>
      <c r="F101" s="10" t="s">
        <v>26</v>
      </c>
      <c r="G101" s="10"/>
      <c r="H101" s="10"/>
      <c r="I101" s="9"/>
      <c r="J101" s="10" t="s">
        <v>26</v>
      </c>
      <c r="K101" s="10"/>
      <c r="L101" s="10"/>
      <c r="M101" s="9"/>
      <c r="N101" s="10" t="s">
        <v>26</v>
      </c>
      <c r="O101" s="10"/>
      <c r="P101" s="10"/>
      <c r="Q101" s="9"/>
      <c r="R101" s="10" t="s">
        <v>26</v>
      </c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 t="s">
        <v>28</v>
      </c>
      <c r="C102" s="10"/>
      <c r="D102" s="10"/>
      <c r="E102" s="9"/>
      <c r="F102" s="10" t="s">
        <v>28</v>
      </c>
      <c r="G102" s="10"/>
      <c r="H102" s="10"/>
      <c r="I102" s="9" t="s">
        <v>97</v>
      </c>
      <c r="J102" s="10" t="s">
        <v>28</v>
      </c>
      <c r="K102" s="10">
        <v>4</v>
      </c>
      <c r="L102" s="10">
        <v>3</v>
      </c>
      <c r="M102" s="9"/>
      <c r="N102" s="10" t="s">
        <v>28</v>
      </c>
      <c r="O102" s="10"/>
      <c r="P102" s="10"/>
      <c r="Q102" s="9"/>
      <c r="R102" s="10" t="s">
        <v>28</v>
      </c>
      <c r="S102" s="10"/>
      <c r="T102" s="10"/>
      <c r="U102" s="1">
        <f t="shared" si="18"/>
        <v>3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3</v>
      </c>
    </row>
    <row r="103" spans="1:26" ht="12.75">
      <c r="A103" s="9"/>
      <c r="B103" s="10" t="s">
        <v>29</v>
      </c>
      <c r="C103" s="10"/>
      <c r="D103" s="10"/>
      <c r="E103" s="9"/>
      <c r="F103" s="10" t="s">
        <v>29</v>
      </c>
      <c r="G103" s="10"/>
      <c r="H103" s="10"/>
      <c r="I103" s="9"/>
      <c r="J103" s="10" t="s">
        <v>29</v>
      </c>
      <c r="K103" s="10"/>
      <c r="L103" s="10"/>
      <c r="M103" s="9" t="s">
        <v>98</v>
      </c>
      <c r="N103" s="10" t="s">
        <v>29</v>
      </c>
      <c r="O103" s="10" t="s">
        <v>119</v>
      </c>
      <c r="P103" s="10">
        <v>5</v>
      </c>
      <c r="Q103" s="9"/>
      <c r="R103" s="10" t="s">
        <v>29</v>
      </c>
      <c r="S103" s="10"/>
      <c r="T103" s="10"/>
      <c r="U103" s="1">
        <f t="shared" si="18"/>
        <v>5</v>
      </c>
      <c r="V103" s="10" t="s">
        <v>29</v>
      </c>
      <c r="W103" s="11">
        <v>2</v>
      </c>
      <c r="X103" s="11">
        <f t="shared" si="20"/>
        <v>0</v>
      </c>
      <c r="Y103" s="11">
        <v>1</v>
      </c>
      <c r="Z103" s="11">
        <v>2</v>
      </c>
    </row>
    <row r="104" spans="1:26" ht="12.75">
      <c r="A104" s="9" t="s">
        <v>33</v>
      </c>
      <c r="B104" s="10" t="s">
        <v>31</v>
      </c>
      <c r="C104" s="10"/>
      <c r="D104" s="10">
        <v>8</v>
      </c>
      <c r="E104" s="9" t="s">
        <v>33</v>
      </c>
      <c r="F104" s="10" t="s">
        <v>31</v>
      </c>
      <c r="G104" s="10"/>
      <c r="H104" s="10">
        <v>8</v>
      </c>
      <c r="I104" s="9" t="s">
        <v>33</v>
      </c>
      <c r="J104" s="10" t="s">
        <v>31</v>
      </c>
      <c r="K104" s="10"/>
      <c r="L104" s="10">
        <v>8</v>
      </c>
      <c r="M104" s="9" t="s">
        <v>33</v>
      </c>
      <c r="N104" s="10" t="s">
        <v>31</v>
      </c>
      <c r="O104" s="10"/>
      <c r="P104" s="10">
        <v>8</v>
      </c>
      <c r="Q104" s="9" t="s">
        <v>33</v>
      </c>
      <c r="R104" s="10" t="s">
        <v>31</v>
      </c>
      <c r="S104" s="10"/>
      <c r="T104" s="10">
        <v>8</v>
      </c>
      <c r="U104" s="1">
        <f t="shared" si="18"/>
        <v>40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 t="s">
        <v>51</v>
      </c>
      <c r="B105" s="21" t="s">
        <v>32</v>
      </c>
      <c r="C105" s="21"/>
      <c r="D105" s="22"/>
      <c r="E105" s="20" t="s">
        <v>51</v>
      </c>
      <c r="F105" s="21" t="s">
        <v>32</v>
      </c>
      <c r="G105" s="21"/>
      <c r="H105" s="22"/>
      <c r="I105" s="20" t="s">
        <v>51</v>
      </c>
      <c r="J105" s="21" t="s">
        <v>32</v>
      </c>
      <c r="K105" s="21"/>
      <c r="L105" s="22"/>
      <c r="M105" s="20" t="s">
        <v>51</v>
      </c>
      <c r="N105" s="21" t="s">
        <v>32</v>
      </c>
      <c r="O105" s="21"/>
      <c r="P105" s="22"/>
      <c r="Q105" s="20" t="s">
        <v>51</v>
      </c>
      <c r="R105" s="21" t="s">
        <v>32</v>
      </c>
      <c r="S105" s="21"/>
      <c r="T105" s="22"/>
      <c r="U105" s="1">
        <f t="shared" si="18"/>
        <v>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3" t="s">
        <v>115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3" t="s">
        <v>1</v>
      </c>
      <c r="B107" s="3"/>
      <c r="C107" s="3"/>
      <c r="D107" s="3"/>
      <c r="E107" s="3" t="s">
        <v>2</v>
      </c>
      <c r="F107" s="3"/>
      <c r="G107" s="3"/>
      <c r="H107" s="3"/>
      <c r="I107" s="3" t="s">
        <v>3</v>
      </c>
      <c r="J107" s="3"/>
      <c r="K107" s="3"/>
      <c r="L107" s="3"/>
      <c r="M107" s="3" t="s">
        <v>4</v>
      </c>
      <c r="N107" s="3"/>
      <c r="O107" s="3"/>
      <c r="P107" s="3"/>
      <c r="Q107" s="3" t="s">
        <v>5</v>
      </c>
      <c r="R107" s="3"/>
      <c r="S107" s="3"/>
      <c r="T107" s="3"/>
    </row>
    <row r="108" spans="1:20" s="39" customFormat="1" ht="12.75">
      <c r="A108" s="24">
        <v>44039</v>
      </c>
      <c r="B108" s="24"/>
      <c r="C108" s="24"/>
      <c r="D108" s="24"/>
      <c r="E108" s="24">
        <v>44040</v>
      </c>
      <c r="F108" s="24"/>
      <c r="G108" s="24"/>
      <c r="H108" s="24"/>
      <c r="I108" s="24">
        <v>44041</v>
      </c>
      <c r="J108" s="24"/>
      <c r="K108" s="24"/>
      <c r="L108" s="24"/>
      <c r="M108" s="24">
        <v>44042</v>
      </c>
      <c r="N108" s="24"/>
      <c r="O108" s="24"/>
      <c r="P108" s="24"/>
      <c r="Q108" s="25">
        <v>44043</v>
      </c>
      <c r="R108" s="25"/>
      <c r="S108" s="25"/>
      <c r="T108" s="25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6" ht="12.75">
      <c r="A110" s="9" t="s">
        <v>51</v>
      </c>
      <c r="B110" s="10" t="s">
        <v>19</v>
      </c>
      <c r="C110" s="10"/>
      <c r="D110" s="10"/>
      <c r="E110" s="9" t="s">
        <v>51</v>
      </c>
      <c r="F110" s="10" t="s">
        <v>19</v>
      </c>
      <c r="G110" s="10"/>
      <c r="H110" s="10"/>
      <c r="I110" s="9" t="s">
        <v>51</v>
      </c>
      <c r="J110" s="10" t="s">
        <v>19</v>
      </c>
      <c r="K110" s="10"/>
      <c r="L110" s="10"/>
      <c r="M110" s="9" t="s">
        <v>51</v>
      </c>
      <c r="N110" s="10" t="s">
        <v>19</v>
      </c>
      <c r="O110" s="10"/>
      <c r="P110" s="10"/>
      <c r="Q110" s="9" t="s">
        <v>51</v>
      </c>
      <c r="R110" s="10" t="s">
        <v>19</v>
      </c>
      <c r="S110" s="10"/>
      <c r="T110" s="10"/>
      <c r="U110" s="1">
        <f aca="true" t="shared" si="23" ref="U110:U131">D110+H110+L110+P110+T110</f>
        <v>0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0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 t="s">
        <v>18</v>
      </c>
      <c r="B111" s="10" t="s">
        <v>21</v>
      </c>
      <c r="C111" s="10">
        <v>2</v>
      </c>
      <c r="D111" s="10">
        <v>2</v>
      </c>
      <c r="E111" s="9" t="s">
        <v>18</v>
      </c>
      <c r="F111" s="10" t="s">
        <v>21</v>
      </c>
      <c r="G111" s="10">
        <v>3</v>
      </c>
      <c r="H111" s="10">
        <v>2</v>
      </c>
      <c r="I111" s="9" t="s">
        <v>18</v>
      </c>
      <c r="J111" s="10" t="s">
        <v>21</v>
      </c>
      <c r="K111" s="10">
        <v>4</v>
      </c>
      <c r="L111" s="10">
        <v>2</v>
      </c>
      <c r="M111" s="9" t="s">
        <v>18</v>
      </c>
      <c r="N111" s="10" t="s">
        <v>21</v>
      </c>
      <c r="O111" s="10">
        <v>1</v>
      </c>
      <c r="P111" s="10">
        <v>2</v>
      </c>
      <c r="Q111" s="9" t="s">
        <v>18</v>
      </c>
      <c r="R111" s="10" t="s">
        <v>21</v>
      </c>
      <c r="S111" s="10">
        <v>2</v>
      </c>
      <c r="T111" s="10">
        <v>2</v>
      </c>
      <c r="U111" s="1">
        <f t="shared" si="23"/>
        <v>10</v>
      </c>
      <c r="V111" s="10" t="s">
        <v>21</v>
      </c>
      <c r="W111" s="11">
        <f t="shared" si="24"/>
        <v>2</v>
      </c>
      <c r="X111" s="11">
        <f t="shared" si="25"/>
        <v>4</v>
      </c>
      <c r="Y111" s="11">
        <f t="shared" si="26"/>
        <v>2</v>
      </c>
      <c r="Z111" s="11">
        <f t="shared" si="27"/>
        <v>2</v>
      </c>
    </row>
    <row r="112" spans="1:26" ht="12.75">
      <c r="A112" s="9" t="s">
        <v>18</v>
      </c>
      <c r="B112" s="10" t="s">
        <v>22</v>
      </c>
      <c r="C112" s="10">
        <v>3</v>
      </c>
      <c r="D112" s="10">
        <v>2</v>
      </c>
      <c r="E112" s="9" t="s">
        <v>18</v>
      </c>
      <c r="F112" s="10" t="s">
        <v>22</v>
      </c>
      <c r="G112" s="10">
        <v>4</v>
      </c>
      <c r="H112" s="10">
        <v>2</v>
      </c>
      <c r="I112" s="9" t="s">
        <v>18</v>
      </c>
      <c r="J112" s="10" t="s">
        <v>22</v>
      </c>
      <c r="K112" s="10">
        <v>1</v>
      </c>
      <c r="L112" s="10">
        <v>2</v>
      </c>
      <c r="M112" s="9" t="s">
        <v>18</v>
      </c>
      <c r="N112" s="10" t="s">
        <v>22</v>
      </c>
      <c r="O112" s="10">
        <v>2</v>
      </c>
      <c r="P112" s="10">
        <v>2</v>
      </c>
      <c r="Q112" s="9" t="s">
        <v>18</v>
      </c>
      <c r="R112" s="10" t="s">
        <v>22</v>
      </c>
      <c r="S112" s="10">
        <v>3</v>
      </c>
      <c r="T112" s="10">
        <v>2</v>
      </c>
      <c r="U112" s="1">
        <f t="shared" si="23"/>
        <v>10</v>
      </c>
      <c r="V112" s="10" t="s">
        <v>22</v>
      </c>
      <c r="W112" s="11">
        <f t="shared" si="24"/>
        <v>2</v>
      </c>
      <c r="X112" s="11">
        <f t="shared" si="25"/>
        <v>2</v>
      </c>
      <c r="Y112" s="11">
        <f t="shared" si="26"/>
        <v>4</v>
      </c>
      <c r="Z112" s="11">
        <f t="shared" si="27"/>
        <v>2</v>
      </c>
    </row>
    <row r="113" spans="1:26" ht="12.75">
      <c r="A113" s="9" t="s">
        <v>51</v>
      </c>
      <c r="B113" s="10" t="s">
        <v>19</v>
      </c>
      <c r="C113" s="10"/>
      <c r="D113" s="10"/>
      <c r="E113" s="9" t="s">
        <v>51</v>
      </c>
      <c r="F113" s="10" t="s">
        <v>19</v>
      </c>
      <c r="G113" s="10"/>
      <c r="H113" s="10"/>
      <c r="I113" s="9" t="s">
        <v>51</v>
      </c>
      <c r="J113" s="10" t="s">
        <v>19</v>
      </c>
      <c r="K113" s="10"/>
      <c r="L113" s="10"/>
      <c r="M113" s="9" t="s">
        <v>51</v>
      </c>
      <c r="N113" s="10" t="s">
        <v>19</v>
      </c>
      <c r="O113" s="10"/>
      <c r="P113" s="10"/>
      <c r="Q113" s="9" t="s">
        <v>51</v>
      </c>
      <c r="R113" s="10" t="s">
        <v>19</v>
      </c>
      <c r="S113" s="10"/>
      <c r="T113" s="10"/>
      <c r="U113" s="1">
        <f t="shared" si="23"/>
        <v>0</v>
      </c>
      <c r="V113" s="10" t="s">
        <v>19</v>
      </c>
      <c r="W113" s="11">
        <f t="shared" si="24"/>
        <v>0</v>
      </c>
      <c r="X113" s="11">
        <f t="shared" si="25"/>
        <v>0</v>
      </c>
      <c r="Y113" s="11">
        <f t="shared" si="26"/>
        <v>0</v>
      </c>
      <c r="Z113" s="11">
        <f t="shared" si="27"/>
        <v>0</v>
      </c>
    </row>
    <row r="114" spans="1:26" ht="12.75">
      <c r="A114" s="9" t="s">
        <v>23</v>
      </c>
      <c r="B114" s="10" t="s">
        <v>21</v>
      </c>
      <c r="C114" s="10">
        <v>3</v>
      </c>
      <c r="D114" s="10">
        <v>2</v>
      </c>
      <c r="E114" s="9" t="s">
        <v>23</v>
      </c>
      <c r="F114" s="10" t="s">
        <v>21</v>
      </c>
      <c r="G114" s="10">
        <v>4</v>
      </c>
      <c r="H114" s="10">
        <v>2</v>
      </c>
      <c r="I114" s="9" t="s">
        <v>23</v>
      </c>
      <c r="J114" s="10" t="s">
        <v>21</v>
      </c>
      <c r="K114" s="10">
        <v>1</v>
      </c>
      <c r="L114" s="10">
        <v>2</v>
      </c>
      <c r="M114" s="9" t="s">
        <v>23</v>
      </c>
      <c r="N114" s="10" t="s">
        <v>21</v>
      </c>
      <c r="O114" s="10">
        <v>2</v>
      </c>
      <c r="P114" s="10">
        <v>2</v>
      </c>
      <c r="Q114" s="9" t="s">
        <v>23</v>
      </c>
      <c r="R114" s="10" t="s">
        <v>21</v>
      </c>
      <c r="S114" s="10">
        <v>3</v>
      </c>
      <c r="T114" s="10">
        <v>2</v>
      </c>
      <c r="U114" s="1">
        <f t="shared" si="23"/>
        <v>10</v>
      </c>
      <c r="V114" s="10" t="s">
        <v>21</v>
      </c>
      <c r="W114" s="11">
        <f t="shared" si="24"/>
        <v>2</v>
      </c>
      <c r="X114" s="11">
        <f t="shared" si="25"/>
        <v>2</v>
      </c>
      <c r="Y114" s="11">
        <f t="shared" si="26"/>
        <v>4</v>
      </c>
      <c r="Z114" s="11">
        <f t="shared" si="27"/>
        <v>2</v>
      </c>
    </row>
    <row r="115" spans="1:26" ht="12.75">
      <c r="A115" s="9" t="s">
        <v>23</v>
      </c>
      <c r="B115" s="10" t="s">
        <v>22</v>
      </c>
      <c r="C115" s="10">
        <v>4</v>
      </c>
      <c r="D115" s="10">
        <v>2</v>
      </c>
      <c r="E115" s="9" t="s">
        <v>23</v>
      </c>
      <c r="F115" s="10" t="s">
        <v>22</v>
      </c>
      <c r="G115" s="10">
        <v>1</v>
      </c>
      <c r="H115" s="10">
        <v>2</v>
      </c>
      <c r="I115" s="9" t="s">
        <v>23</v>
      </c>
      <c r="J115" s="10" t="s">
        <v>22</v>
      </c>
      <c r="K115" s="10">
        <v>2</v>
      </c>
      <c r="L115" s="10">
        <v>2</v>
      </c>
      <c r="M115" s="9" t="s">
        <v>23</v>
      </c>
      <c r="N115" s="10" t="s">
        <v>22</v>
      </c>
      <c r="O115" s="10">
        <v>3</v>
      </c>
      <c r="P115" s="10">
        <v>2</v>
      </c>
      <c r="Q115" s="9" t="s">
        <v>23</v>
      </c>
      <c r="R115" s="10" t="s">
        <v>22</v>
      </c>
      <c r="S115" s="10">
        <v>4</v>
      </c>
      <c r="T115" s="10">
        <v>2</v>
      </c>
      <c r="U115" s="1">
        <f t="shared" si="23"/>
        <v>10</v>
      </c>
      <c r="V115" s="10" t="s">
        <v>22</v>
      </c>
      <c r="W115" s="11">
        <f t="shared" si="24"/>
        <v>2</v>
      </c>
      <c r="X115" s="11">
        <f t="shared" si="25"/>
        <v>2</v>
      </c>
      <c r="Y115" s="11">
        <f t="shared" si="26"/>
        <v>2</v>
      </c>
      <c r="Z115" s="11">
        <f t="shared" si="27"/>
        <v>4</v>
      </c>
    </row>
    <row r="116" spans="1:26" ht="12.75">
      <c r="A116" s="9" t="s">
        <v>51</v>
      </c>
      <c r="B116" s="10" t="s">
        <v>19</v>
      </c>
      <c r="C116" s="10"/>
      <c r="D116" s="10"/>
      <c r="E116" s="9" t="s">
        <v>51</v>
      </c>
      <c r="F116" s="10" t="s">
        <v>19</v>
      </c>
      <c r="G116" s="10"/>
      <c r="H116" s="10"/>
      <c r="I116" s="9" t="s">
        <v>51</v>
      </c>
      <c r="J116" s="10" t="s">
        <v>19</v>
      </c>
      <c r="K116" s="10"/>
      <c r="L116" s="10"/>
      <c r="M116" s="9" t="s">
        <v>51</v>
      </c>
      <c r="N116" s="10" t="s">
        <v>19</v>
      </c>
      <c r="O116" s="10"/>
      <c r="P116" s="10"/>
      <c r="Q116" s="9" t="s">
        <v>51</v>
      </c>
      <c r="R116" s="10" t="s">
        <v>19</v>
      </c>
      <c r="S116" s="10"/>
      <c r="T116" s="10"/>
      <c r="U116" s="1">
        <f t="shared" si="23"/>
        <v>0</v>
      </c>
      <c r="V116" s="10" t="s">
        <v>19</v>
      </c>
      <c r="W116" s="11">
        <f t="shared" si="24"/>
        <v>0</v>
      </c>
      <c r="X116" s="11">
        <f t="shared" si="25"/>
        <v>0</v>
      </c>
      <c r="Y116" s="11">
        <f t="shared" si="26"/>
        <v>0</v>
      </c>
      <c r="Z116" s="11">
        <f t="shared" si="27"/>
        <v>0</v>
      </c>
    </row>
    <row r="117" spans="1:26" ht="12.75">
      <c r="A117" s="9" t="s">
        <v>27</v>
      </c>
      <c r="B117" s="10" t="s">
        <v>21</v>
      </c>
      <c r="C117" s="10">
        <v>4</v>
      </c>
      <c r="D117" s="10">
        <v>2</v>
      </c>
      <c r="E117" s="9" t="s">
        <v>27</v>
      </c>
      <c r="F117" s="10" t="s">
        <v>21</v>
      </c>
      <c r="G117" s="10">
        <v>1</v>
      </c>
      <c r="H117" s="10">
        <v>2</v>
      </c>
      <c r="I117" s="9" t="s">
        <v>27</v>
      </c>
      <c r="J117" s="10" t="s">
        <v>21</v>
      </c>
      <c r="K117" s="10">
        <v>2</v>
      </c>
      <c r="L117" s="10">
        <v>2</v>
      </c>
      <c r="M117" s="9" t="s">
        <v>27</v>
      </c>
      <c r="N117" s="10" t="s">
        <v>21</v>
      </c>
      <c r="O117" s="10">
        <v>3</v>
      </c>
      <c r="P117" s="10">
        <v>2</v>
      </c>
      <c r="Q117" s="9" t="s">
        <v>27</v>
      </c>
      <c r="R117" s="10" t="s">
        <v>21</v>
      </c>
      <c r="S117" s="10">
        <v>4</v>
      </c>
      <c r="T117" s="10">
        <v>2</v>
      </c>
      <c r="U117" s="1">
        <f t="shared" si="23"/>
        <v>10</v>
      </c>
      <c r="V117" s="10" t="s">
        <v>21</v>
      </c>
      <c r="W117" s="11">
        <f t="shared" si="24"/>
        <v>2</v>
      </c>
      <c r="X117" s="11">
        <f t="shared" si="25"/>
        <v>2</v>
      </c>
      <c r="Y117" s="11">
        <f t="shared" si="26"/>
        <v>2</v>
      </c>
      <c r="Z117" s="11">
        <f t="shared" si="27"/>
        <v>4</v>
      </c>
    </row>
    <row r="118" spans="1:26" ht="12.75">
      <c r="A118" s="9" t="s">
        <v>27</v>
      </c>
      <c r="B118" s="10" t="s">
        <v>22</v>
      </c>
      <c r="C118" s="10">
        <v>1</v>
      </c>
      <c r="D118" s="10">
        <v>2</v>
      </c>
      <c r="E118" s="9" t="s">
        <v>27</v>
      </c>
      <c r="F118" s="10" t="s">
        <v>22</v>
      </c>
      <c r="G118" s="10">
        <v>2</v>
      </c>
      <c r="H118" s="10">
        <v>2</v>
      </c>
      <c r="I118" s="9" t="s">
        <v>27</v>
      </c>
      <c r="J118" s="10" t="s">
        <v>22</v>
      </c>
      <c r="K118" s="10">
        <v>3</v>
      </c>
      <c r="L118" s="10">
        <v>2</v>
      </c>
      <c r="M118" s="9" t="s">
        <v>27</v>
      </c>
      <c r="N118" s="10" t="s">
        <v>22</v>
      </c>
      <c r="O118" s="10">
        <v>4</v>
      </c>
      <c r="P118" s="10">
        <v>2</v>
      </c>
      <c r="Q118" s="9" t="s">
        <v>27</v>
      </c>
      <c r="R118" s="10" t="s">
        <v>22</v>
      </c>
      <c r="S118" s="10">
        <v>1</v>
      </c>
      <c r="T118" s="10">
        <v>2</v>
      </c>
      <c r="U118" s="1">
        <f t="shared" si="23"/>
        <v>10</v>
      </c>
      <c r="V118" s="10" t="s">
        <v>22</v>
      </c>
      <c r="W118" s="11">
        <f t="shared" si="24"/>
        <v>4</v>
      </c>
      <c r="X118" s="11">
        <f t="shared" si="25"/>
        <v>2</v>
      </c>
      <c r="Y118" s="11">
        <f t="shared" si="26"/>
        <v>2</v>
      </c>
      <c r="Z118" s="11">
        <f t="shared" si="27"/>
        <v>2</v>
      </c>
    </row>
    <row r="119" spans="1:26" ht="12.75">
      <c r="A119" s="9" t="s">
        <v>51</v>
      </c>
      <c r="B119" s="10" t="s">
        <v>19</v>
      </c>
      <c r="C119" s="10"/>
      <c r="D119" s="10"/>
      <c r="E119" s="9" t="s">
        <v>51</v>
      </c>
      <c r="F119" s="10" t="s">
        <v>19</v>
      </c>
      <c r="G119" s="10"/>
      <c r="H119" s="10"/>
      <c r="I119" s="9" t="s">
        <v>51</v>
      </c>
      <c r="J119" s="10" t="s">
        <v>19</v>
      </c>
      <c r="K119" s="10"/>
      <c r="L119" s="10"/>
      <c r="M119" s="9" t="s">
        <v>51</v>
      </c>
      <c r="N119" s="10" t="s">
        <v>19</v>
      </c>
      <c r="O119" s="10"/>
      <c r="P119" s="10"/>
      <c r="Q119" s="9" t="s">
        <v>51</v>
      </c>
      <c r="R119" s="10" t="s">
        <v>19</v>
      </c>
      <c r="S119" s="10"/>
      <c r="T119" s="10"/>
      <c r="U119" s="1">
        <f t="shared" si="23"/>
        <v>0</v>
      </c>
      <c r="V119" s="10" t="s">
        <v>19</v>
      </c>
      <c r="W119" s="11">
        <f t="shared" si="24"/>
        <v>0</v>
      </c>
      <c r="X119" s="11">
        <f t="shared" si="25"/>
        <v>0</v>
      </c>
      <c r="Y119" s="11">
        <f t="shared" si="26"/>
        <v>0</v>
      </c>
      <c r="Z119" s="11">
        <f t="shared" si="27"/>
        <v>0</v>
      </c>
    </row>
    <row r="120" spans="1:26" ht="12.75">
      <c r="A120" s="9" t="s">
        <v>30</v>
      </c>
      <c r="B120" s="10" t="s">
        <v>21</v>
      </c>
      <c r="C120" s="10">
        <v>1</v>
      </c>
      <c r="D120" s="10">
        <v>2</v>
      </c>
      <c r="E120" s="9" t="s">
        <v>30</v>
      </c>
      <c r="F120" s="10" t="s">
        <v>21</v>
      </c>
      <c r="G120" s="10">
        <v>2</v>
      </c>
      <c r="H120" s="10">
        <v>2</v>
      </c>
      <c r="I120" s="9" t="s">
        <v>30</v>
      </c>
      <c r="J120" s="10" t="s">
        <v>21</v>
      </c>
      <c r="K120" s="10">
        <v>3</v>
      </c>
      <c r="L120" s="10">
        <v>2</v>
      </c>
      <c r="M120" s="9" t="s">
        <v>30</v>
      </c>
      <c r="N120" s="10" t="s">
        <v>21</v>
      </c>
      <c r="O120" s="10">
        <v>4</v>
      </c>
      <c r="P120" s="10">
        <v>2</v>
      </c>
      <c r="Q120" s="9" t="s">
        <v>30</v>
      </c>
      <c r="R120" s="10" t="s">
        <v>21</v>
      </c>
      <c r="S120" s="10">
        <v>1</v>
      </c>
      <c r="T120" s="10">
        <v>2</v>
      </c>
      <c r="U120" s="1">
        <f t="shared" si="23"/>
        <v>10</v>
      </c>
      <c r="V120" s="10" t="s">
        <v>21</v>
      </c>
      <c r="W120" s="11">
        <f t="shared" si="24"/>
        <v>4</v>
      </c>
      <c r="X120" s="11">
        <f t="shared" si="25"/>
        <v>2</v>
      </c>
      <c r="Y120" s="11">
        <f t="shared" si="26"/>
        <v>2</v>
      </c>
      <c r="Z120" s="11">
        <f t="shared" si="27"/>
        <v>2</v>
      </c>
    </row>
    <row r="121" spans="1:26" ht="12.75">
      <c r="A121" s="9" t="s">
        <v>30</v>
      </c>
      <c r="B121" s="10" t="s">
        <v>22</v>
      </c>
      <c r="C121" s="10">
        <v>2</v>
      </c>
      <c r="D121" s="10">
        <v>2</v>
      </c>
      <c r="E121" s="9" t="s">
        <v>30</v>
      </c>
      <c r="F121" s="10" t="s">
        <v>22</v>
      </c>
      <c r="G121" s="10">
        <v>3</v>
      </c>
      <c r="H121" s="10">
        <v>2</v>
      </c>
      <c r="I121" s="9" t="s">
        <v>30</v>
      </c>
      <c r="J121" s="10" t="s">
        <v>22</v>
      </c>
      <c r="K121" s="10">
        <v>4</v>
      </c>
      <c r="L121" s="10">
        <v>2</v>
      </c>
      <c r="M121" s="9" t="s">
        <v>30</v>
      </c>
      <c r="N121" s="10" t="s">
        <v>22</v>
      </c>
      <c r="O121" s="10">
        <v>1</v>
      </c>
      <c r="P121" s="10">
        <v>2</v>
      </c>
      <c r="Q121" s="9" t="s">
        <v>30</v>
      </c>
      <c r="R121" s="10" t="s">
        <v>22</v>
      </c>
      <c r="S121" s="10">
        <v>2</v>
      </c>
      <c r="T121" s="10">
        <v>2</v>
      </c>
      <c r="U121" s="1">
        <f t="shared" si="23"/>
        <v>10</v>
      </c>
      <c r="V121" s="10" t="s">
        <v>22</v>
      </c>
      <c r="W121" s="11">
        <f t="shared" si="24"/>
        <v>2</v>
      </c>
      <c r="X121" s="11">
        <f t="shared" si="25"/>
        <v>4</v>
      </c>
      <c r="Y121" s="11">
        <f t="shared" si="26"/>
        <v>2</v>
      </c>
      <c r="Z121" s="11">
        <f t="shared" si="27"/>
        <v>2</v>
      </c>
    </row>
    <row r="122" spans="1:26" ht="12.75">
      <c r="A122" s="15"/>
      <c r="B122" s="16" t="s">
        <v>24</v>
      </c>
      <c r="C122" s="16"/>
      <c r="D122" s="17"/>
      <c r="E122" s="15"/>
      <c r="F122" s="16" t="s">
        <v>24</v>
      </c>
      <c r="G122" s="16"/>
      <c r="H122" s="17"/>
      <c r="I122" s="15" t="s">
        <v>44</v>
      </c>
      <c r="J122" s="16" t="s">
        <v>24</v>
      </c>
      <c r="K122" s="16">
        <v>2</v>
      </c>
      <c r="L122" s="17">
        <v>1</v>
      </c>
      <c r="M122" s="15"/>
      <c r="N122" s="16" t="s">
        <v>24</v>
      </c>
      <c r="O122" s="16"/>
      <c r="P122" s="17"/>
      <c r="Q122" s="15"/>
      <c r="R122" s="16" t="s">
        <v>24</v>
      </c>
      <c r="S122" s="16"/>
      <c r="T122" s="17"/>
      <c r="U122" s="1">
        <f t="shared" si="23"/>
        <v>1</v>
      </c>
      <c r="V122" s="16" t="s">
        <v>24</v>
      </c>
      <c r="W122" s="11">
        <f t="shared" si="24"/>
        <v>0</v>
      </c>
      <c r="X122" s="11">
        <f t="shared" si="25"/>
        <v>1</v>
      </c>
      <c r="Y122" s="11">
        <f t="shared" si="26"/>
        <v>0</v>
      </c>
      <c r="Z122" s="11">
        <f t="shared" si="27"/>
        <v>0</v>
      </c>
    </row>
    <row r="123" spans="1:26" ht="12.75">
      <c r="A123" s="19"/>
      <c r="B123" s="16" t="s">
        <v>45</v>
      </c>
      <c r="C123" s="17"/>
      <c r="D123" s="17"/>
      <c r="E123" s="19"/>
      <c r="F123" s="16" t="s">
        <v>45</v>
      </c>
      <c r="G123" s="17"/>
      <c r="H123" s="17"/>
      <c r="I123" s="19" t="s">
        <v>23</v>
      </c>
      <c r="J123" s="16" t="s">
        <v>45</v>
      </c>
      <c r="K123" s="17">
        <v>4</v>
      </c>
      <c r="L123" s="17">
        <v>2</v>
      </c>
      <c r="M123" s="19"/>
      <c r="N123" s="16" t="s">
        <v>45</v>
      </c>
      <c r="O123" s="17"/>
      <c r="P123" s="17"/>
      <c r="Q123" s="19"/>
      <c r="R123" s="16" t="s">
        <v>45</v>
      </c>
      <c r="S123" s="17"/>
      <c r="T123" s="17"/>
      <c r="U123" s="1">
        <f t="shared" si="23"/>
        <v>2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2</v>
      </c>
    </row>
    <row r="124" spans="1:26" ht="12.75">
      <c r="A124" s="9"/>
      <c r="B124" s="10" t="s">
        <v>25</v>
      </c>
      <c r="C124" s="10"/>
      <c r="D124" s="10"/>
      <c r="E124" s="9" t="s">
        <v>46</v>
      </c>
      <c r="F124" s="10" t="s">
        <v>25</v>
      </c>
      <c r="G124" s="10">
        <v>2</v>
      </c>
      <c r="H124" s="10">
        <v>3</v>
      </c>
      <c r="I124" s="9"/>
      <c r="J124" s="10" t="s">
        <v>25</v>
      </c>
      <c r="K124" s="10"/>
      <c r="L124" s="10"/>
      <c r="M124" s="9"/>
      <c r="N124" s="10" t="s">
        <v>25</v>
      </c>
      <c r="O124" s="10"/>
      <c r="P124" s="10"/>
      <c r="Q124" s="9"/>
      <c r="R124" s="10" t="s">
        <v>25</v>
      </c>
      <c r="S124" s="10"/>
      <c r="T124" s="10"/>
      <c r="U124" s="1">
        <f t="shared" si="23"/>
        <v>3</v>
      </c>
      <c r="V124" s="10" t="s">
        <v>25</v>
      </c>
      <c r="W124" s="11">
        <f t="shared" si="24"/>
        <v>0</v>
      </c>
      <c r="X124" s="11">
        <f t="shared" si="25"/>
        <v>3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 t="s">
        <v>25</v>
      </c>
      <c r="C125" s="10"/>
      <c r="D125" s="10"/>
      <c r="E125" s="9" t="s">
        <v>27</v>
      </c>
      <c r="F125" s="10" t="s">
        <v>25</v>
      </c>
      <c r="G125" s="10">
        <v>4</v>
      </c>
      <c r="H125" s="10">
        <v>2</v>
      </c>
      <c r="I125" s="9"/>
      <c r="J125" s="10" t="s">
        <v>25</v>
      </c>
      <c r="K125" s="10"/>
      <c r="L125" s="10"/>
      <c r="M125" s="9"/>
      <c r="N125" s="10" t="s">
        <v>25</v>
      </c>
      <c r="O125" s="10"/>
      <c r="P125" s="10"/>
      <c r="Q125" s="9"/>
      <c r="R125" s="10" t="s">
        <v>25</v>
      </c>
      <c r="S125" s="10"/>
      <c r="T125" s="10"/>
      <c r="U125" s="1">
        <f t="shared" si="23"/>
        <v>2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2</v>
      </c>
    </row>
    <row r="126" spans="1:26" ht="12.75">
      <c r="A126" s="9"/>
      <c r="B126" s="10" t="s">
        <v>26</v>
      </c>
      <c r="C126" s="10"/>
      <c r="D126" s="10"/>
      <c r="E126" s="9"/>
      <c r="F126" s="10" t="s">
        <v>26</v>
      </c>
      <c r="G126" s="10"/>
      <c r="H126" s="10"/>
      <c r="I126" s="9"/>
      <c r="J126" s="10" t="s">
        <v>26</v>
      </c>
      <c r="K126" s="10"/>
      <c r="L126" s="10"/>
      <c r="M126" s="9"/>
      <c r="N126" s="10" t="s">
        <v>26</v>
      </c>
      <c r="O126" s="10"/>
      <c r="P126" s="10"/>
      <c r="Q126" s="9"/>
      <c r="R126" s="10" t="s">
        <v>26</v>
      </c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 t="s">
        <v>26</v>
      </c>
      <c r="C127" s="10"/>
      <c r="D127" s="10"/>
      <c r="E127" s="9"/>
      <c r="F127" s="10" t="s">
        <v>26</v>
      </c>
      <c r="G127" s="10"/>
      <c r="H127" s="10"/>
      <c r="I127" s="9"/>
      <c r="J127" s="10" t="s">
        <v>26</v>
      </c>
      <c r="K127" s="10"/>
      <c r="L127" s="10"/>
      <c r="M127" s="9"/>
      <c r="N127" s="10" t="s">
        <v>26</v>
      </c>
      <c r="O127" s="10"/>
      <c r="P127" s="10"/>
      <c r="Q127" s="9"/>
      <c r="R127" s="10" t="s">
        <v>26</v>
      </c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 t="s">
        <v>28</v>
      </c>
      <c r="C128" s="10"/>
      <c r="D128" s="10"/>
      <c r="E128" s="9"/>
      <c r="F128" s="10" t="s">
        <v>28</v>
      </c>
      <c r="G128" s="10"/>
      <c r="H128" s="10"/>
      <c r="I128" s="9" t="s">
        <v>97</v>
      </c>
      <c r="J128" s="10" t="s">
        <v>28</v>
      </c>
      <c r="K128" s="10">
        <v>1</v>
      </c>
      <c r="L128" s="10">
        <v>3</v>
      </c>
      <c r="M128" s="9"/>
      <c r="N128" s="10" t="s">
        <v>28</v>
      </c>
      <c r="O128" s="10"/>
      <c r="P128" s="10"/>
      <c r="Q128" s="9"/>
      <c r="R128" s="10" t="s">
        <v>28</v>
      </c>
      <c r="S128" s="10"/>
      <c r="T128" s="10"/>
      <c r="U128" s="1">
        <f t="shared" si="23"/>
        <v>3</v>
      </c>
      <c r="V128" s="10" t="s">
        <v>28</v>
      </c>
      <c r="W128" s="11">
        <f t="shared" si="24"/>
        <v>3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 t="s">
        <v>98</v>
      </c>
      <c r="B129" s="10" t="s">
        <v>29</v>
      </c>
      <c r="C129" s="10" t="s">
        <v>120</v>
      </c>
      <c r="D129" s="10">
        <v>5</v>
      </c>
      <c r="E129" s="9"/>
      <c r="F129" s="10" t="s">
        <v>29</v>
      </c>
      <c r="G129" s="10"/>
      <c r="H129" s="10"/>
      <c r="I129" s="9"/>
      <c r="J129" s="10" t="s">
        <v>29</v>
      </c>
      <c r="K129" s="10"/>
      <c r="L129" s="10"/>
      <c r="M129" s="9"/>
      <c r="N129" s="10" t="s">
        <v>29</v>
      </c>
      <c r="O129" s="10"/>
      <c r="P129" s="10"/>
      <c r="Q129" s="9"/>
      <c r="R129" s="10" t="s">
        <v>29</v>
      </c>
      <c r="S129" s="10"/>
      <c r="T129" s="10"/>
      <c r="U129" s="1">
        <f t="shared" si="23"/>
        <v>5</v>
      </c>
      <c r="V129" s="10" t="s">
        <v>29</v>
      </c>
      <c r="W129" s="11">
        <f t="shared" si="24"/>
        <v>0</v>
      </c>
      <c r="X129" s="11">
        <v>2</v>
      </c>
      <c r="Y129" s="11">
        <v>2</v>
      </c>
      <c r="Z129" s="11">
        <v>1</v>
      </c>
    </row>
    <row r="130" spans="1:26" ht="12.75">
      <c r="A130" s="9"/>
      <c r="B130" s="10" t="s">
        <v>31</v>
      </c>
      <c r="C130" s="10"/>
      <c r="D130" s="10"/>
      <c r="E130" s="9"/>
      <c r="F130" s="10" t="s">
        <v>31</v>
      </c>
      <c r="G130" s="10"/>
      <c r="H130" s="10"/>
      <c r="I130" s="9"/>
      <c r="J130" s="10" t="s">
        <v>31</v>
      </c>
      <c r="K130" s="10"/>
      <c r="L130" s="10"/>
      <c r="M130" s="9"/>
      <c r="N130" s="10" t="s">
        <v>31</v>
      </c>
      <c r="O130" s="10"/>
      <c r="P130" s="10"/>
      <c r="Q130" s="9"/>
      <c r="R130" s="10" t="s">
        <v>31</v>
      </c>
      <c r="S130" s="10"/>
      <c r="T130" s="10"/>
      <c r="U130" s="1">
        <f t="shared" si="23"/>
        <v>0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 t="s">
        <v>33</v>
      </c>
      <c r="B131" s="21" t="s">
        <v>32</v>
      </c>
      <c r="C131" s="21"/>
      <c r="D131" s="22">
        <v>8</v>
      </c>
      <c r="E131" s="20" t="s">
        <v>33</v>
      </c>
      <c r="F131" s="21" t="s">
        <v>32</v>
      </c>
      <c r="G131" s="21"/>
      <c r="H131" s="22">
        <v>8</v>
      </c>
      <c r="I131" s="20" t="s">
        <v>33</v>
      </c>
      <c r="J131" s="21" t="s">
        <v>32</v>
      </c>
      <c r="K131" s="21"/>
      <c r="L131" s="22">
        <v>8</v>
      </c>
      <c r="M131" s="20" t="s">
        <v>33</v>
      </c>
      <c r="N131" s="21" t="s">
        <v>32</v>
      </c>
      <c r="O131" s="21"/>
      <c r="P131" s="22">
        <v>8</v>
      </c>
      <c r="Q131" s="20" t="s">
        <v>33</v>
      </c>
      <c r="R131" s="21" t="s">
        <v>32</v>
      </c>
      <c r="S131" s="21"/>
      <c r="T131" s="22">
        <v>8</v>
      </c>
      <c r="U131" s="1">
        <f t="shared" si="23"/>
        <v>40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744</v>
      </c>
    </row>
  </sheetData>
  <sheetProtection selectLockedCells="1" selectUnlockedCells="1"/>
  <mergeCells count="55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portrait" paperSize="9" scale="98"/>
  <headerFooter alignWithMargins="0">
    <oddHeader>&amp;C&amp;"Arial,Normalny"&amp;10"Z nadzieją w przyszłość - droga do samodzielności" 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I132"/>
  <sheetViews>
    <sheetView tabSelected="1" zoomScale="85" zoomScaleNormal="85" workbookViewId="0" topLeftCell="A9">
      <selection activeCell="N146" sqref="N146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121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 t="s">
        <v>1</v>
      </c>
      <c r="B3" s="3"/>
      <c r="C3" s="3"/>
      <c r="D3" s="3"/>
      <c r="E3" s="3" t="s">
        <v>2</v>
      </c>
      <c r="F3" s="3"/>
      <c r="G3" s="3"/>
      <c r="H3" s="3"/>
      <c r="I3" s="3" t="s">
        <v>3</v>
      </c>
      <c r="J3" s="3"/>
      <c r="K3" s="3"/>
      <c r="L3" s="3"/>
      <c r="M3" s="3" t="s">
        <v>4</v>
      </c>
      <c r="N3" s="3"/>
      <c r="O3" s="3"/>
      <c r="P3" s="3"/>
      <c r="Q3" s="3" t="s">
        <v>5</v>
      </c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29" s="39" customFormat="1" ht="12.75">
      <c r="A4" s="24">
        <v>44046</v>
      </c>
      <c r="B4" s="24"/>
      <c r="C4" s="24"/>
      <c r="D4" s="24"/>
      <c r="E4" s="24">
        <v>44047</v>
      </c>
      <c r="F4" s="24"/>
      <c r="G4" s="24"/>
      <c r="H4" s="24"/>
      <c r="I4" s="24">
        <v>44048</v>
      </c>
      <c r="J4" s="24"/>
      <c r="K4" s="24"/>
      <c r="L4" s="24"/>
      <c r="M4" s="24">
        <v>44049</v>
      </c>
      <c r="N4" s="24"/>
      <c r="O4" s="24"/>
      <c r="P4" s="24"/>
      <c r="Q4" s="25">
        <v>44050</v>
      </c>
      <c r="R4" s="25"/>
      <c r="S4" s="25"/>
      <c r="T4" s="25"/>
      <c r="AC4" s="39" t="s">
        <v>8</v>
      </c>
    </row>
    <row r="5" spans="1:3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3" ht="12.75">
      <c r="A6" s="9" t="s">
        <v>51</v>
      </c>
      <c r="B6" s="10" t="s">
        <v>19</v>
      </c>
      <c r="C6" s="10"/>
      <c r="D6" s="10"/>
      <c r="E6" s="9" t="s">
        <v>18</v>
      </c>
      <c r="F6" s="10" t="s">
        <v>19</v>
      </c>
      <c r="G6" s="10">
        <v>2</v>
      </c>
      <c r="H6" s="10">
        <v>2</v>
      </c>
      <c r="I6" s="9" t="s">
        <v>18</v>
      </c>
      <c r="J6" s="10" t="s">
        <v>19</v>
      </c>
      <c r="K6" s="10">
        <v>2</v>
      </c>
      <c r="L6" s="10">
        <v>2</v>
      </c>
      <c r="M6" s="9" t="s">
        <v>18</v>
      </c>
      <c r="N6" s="10" t="s">
        <v>19</v>
      </c>
      <c r="O6" s="10">
        <v>2</v>
      </c>
      <c r="P6" s="10">
        <v>2</v>
      </c>
      <c r="Q6" s="9" t="s">
        <v>18</v>
      </c>
      <c r="R6" s="10" t="s">
        <v>19</v>
      </c>
      <c r="S6" s="10">
        <v>3</v>
      </c>
      <c r="T6" s="10">
        <v>2</v>
      </c>
      <c r="U6" s="1">
        <f aca="true" t="shared" si="0" ref="U6:U27">D6+H6+L6+P6+T6</f>
        <v>8</v>
      </c>
      <c r="V6" s="10" t="s">
        <v>19</v>
      </c>
      <c r="W6" s="11">
        <f aca="true" t="shared" si="1" ref="W6:W27">IF($C6=1,$D6)+IF($G6=1,$H6)+IF($K6=1,$L6)+IF($O6=1,$P6)+IF($S6=1,$T6)</f>
        <v>0</v>
      </c>
      <c r="X6" s="11">
        <f aca="true" t="shared" si="2" ref="X6:X27">IF($C6=2,$D6)+IF($G6=2,$H6)+IF($K6=2,$L6)+IF($O6=2,$P6)+IF($S6=2,$T6)</f>
        <v>6</v>
      </c>
      <c r="Y6" s="11">
        <f aca="true" t="shared" si="3" ref="Y6:Y27">IF($C6=3,$D6)+IF($G6=3,$H6)+IF($K6=3,$L6)+IF($O6=3,$P6)+IF($S6=3,$T6)</f>
        <v>2</v>
      </c>
      <c r="Z6" s="11">
        <f aca="true" t="shared" si="4" ref="Z6:Z27">IF($C6=4,$D6)+IF($G6=4,$H6)+IF($K6=4,$L6)+IF($O6=4,$P6)+IF($S6=4,$T6)</f>
        <v>0</v>
      </c>
      <c r="AB6" s="12" t="s">
        <v>20</v>
      </c>
      <c r="AC6" s="1">
        <f aca="true" t="shared" si="5" ref="AC6:AF8">W6+W9+W12+W15+W32+W35+W38+W41+W58+W61+W64+W67+W84+W87+W90+W93+W110+W113+W116+W119</f>
        <v>32</v>
      </c>
      <c r="AD6" s="1">
        <f t="shared" si="5"/>
        <v>40</v>
      </c>
      <c r="AE6" s="1">
        <f t="shared" si="5"/>
        <v>30</v>
      </c>
      <c r="AF6" s="1">
        <f t="shared" si="5"/>
        <v>34</v>
      </c>
      <c r="AG6" s="8">
        <f aca="true" t="shared" si="6" ref="AG6:AG12">SUM(AC6:AF6)</f>
        <v>136</v>
      </c>
    </row>
    <row r="7" spans="1:33" ht="12.75">
      <c r="A7" s="9" t="s">
        <v>18</v>
      </c>
      <c r="B7" s="10" t="s">
        <v>21</v>
      </c>
      <c r="C7" s="10">
        <v>2</v>
      </c>
      <c r="D7" s="10">
        <v>2</v>
      </c>
      <c r="E7" s="9" t="s">
        <v>18</v>
      </c>
      <c r="F7" s="10" t="s">
        <v>21</v>
      </c>
      <c r="G7" s="10">
        <v>3</v>
      </c>
      <c r="H7" s="10">
        <v>2</v>
      </c>
      <c r="I7" s="9" t="s">
        <v>18</v>
      </c>
      <c r="J7" s="10" t="s">
        <v>21</v>
      </c>
      <c r="K7" s="10">
        <v>3</v>
      </c>
      <c r="L7" s="10">
        <v>2</v>
      </c>
      <c r="M7" s="9" t="s">
        <v>18</v>
      </c>
      <c r="N7" s="10" t="s">
        <v>21</v>
      </c>
      <c r="O7" s="10">
        <v>4</v>
      </c>
      <c r="P7" s="10">
        <v>2</v>
      </c>
      <c r="Q7" s="9" t="s">
        <v>18</v>
      </c>
      <c r="R7" s="10" t="s">
        <v>21</v>
      </c>
      <c r="S7" s="10">
        <v>4</v>
      </c>
      <c r="T7" s="10">
        <v>2</v>
      </c>
      <c r="U7" s="1">
        <f t="shared" si="0"/>
        <v>10</v>
      </c>
      <c r="V7" s="10" t="s">
        <v>21</v>
      </c>
      <c r="W7" s="11">
        <f t="shared" si="1"/>
        <v>0</v>
      </c>
      <c r="X7" s="11">
        <f t="shared" si="2"/>
        <v>2</v>
      </c>
      <c r="Y7" s="11">
        <f t="shared" si="3"/>
        <v>4</v>
      </c>
      <c r="Z7" s="11">
        <f t="shared" si="4"/>
        <v>4</v>
      </c>
      <c r="AB7" s="12" t="s">
        <v>21</v>
      </c>
      <c r="AC7" s="1">
        <f t="shared" si="5"/>
        <v>26</v>
      </c>
      <c r="AD7" s="1">
        <f t="shared" si="5"/>
        <v>26</v>
      </c>
      <c r="AE7" s="1">
        <f t="shared" si="5"/>
        <v>22</v>
      </c>
      <c r="AF7" s="1">
        <f t="shared" si="5"/>
        <v>30</v>
      </c>
      <c r="AG7" s="8">
        <f t="shared" si="6"/>
        <v>104</v>
      </c>
    </row>
    <row r="8" spans="1:33" ht="12.75">
      <c r="A8" s="9" t="s">
        <v>18</v>
      </c>
      <c r="B8" s="10" t="s">
        <v>22</v>
      </c>
      <c r="C8" s="10">
        <v>3</v>
      </c>
      <c r="D8" s="10">
        <v>2</v>
      </c>
      <c r="E8" s="9" t="s">
        <v>18</v>
      </c>
      <c r="F8" s="10" t="s">
        <v>22</v>
      </c>
      <c r="G8" s="10">
        <v>4</v>
      </c>
      <c r="H8" s="10">
        <v>2</v>
      </c>
      <c r="I8" s="9" t="s">
        <v>18</v>
      </c>
      <c r="J8" s="10" t="s">
        <v>22</v>
      </c>
      <c r="K8" s="10">
        <v>4</v>
      </c>
      <c r="L8" s="10">
        <v>2</v>
      </c>
      <c r="M8" s="9" t="s">
        <v>18</v>
      </c>
      <c r="N8" s="10" t="s">
        <v>22</v>
      </c>
      <c r="O8" s="10">
        <v>1</v>
      </c>
      <c r="P8" s="10">
        <v>2</v>
      </c>
      <c r="Q8" s="9" t="s">
        <v>18</v>
      </c>
      <c r="R8" s="10" t="s">
        <v>22</v>
      </c>
      <c r="S8" s="10">
        <v>1</v>
      </c>
      <c r="T8" s="10">
        <v>2</v>
      </c>
      <c r="U8" s="1">
        <f t="shared" si="0"/>
        <v>10</v>
      </c>
      <c r="V8" s="10" t="s">
        <v>22</v>
      </c>
      <c r="W8" s="11">
        <f t="shared" si="1"/>
        <v>4</v>
      </c>
      <c r="X8" s="11">
        <f t="shared" si="2"/>
        <v>0</v>
      </c>
      <c r="Y8" s="11">
        <f t="shared" si="3"/>
        <v>2</v>
      </c>
      <c r="Z8" s="11">
        <f t="shared" si="4"/>
        <v>4</v>
      </c>
      <c r="AB8" s="12" t="s">
        <v>22</v>
      </c>
      <c r="AC8" s="1">
        <f t="shared" si="5"/>
        <v>40</v>
      </c>
      <c r="AD8" s="1">
        <f t="shared" si="5"/>
        <v>36</v>
      </c>
      <c r="AE8" s="1">
        <f t="shared" si="5"/>
        <v>30</v>
      </c>
      <c r="AF8" s="1">
        <f t="shared" si="5"/>
        <v>38</v>
      </c>
      <c r="AG8" s="8">
        <f t="shared" si="6"/>
        <v>144</v>
      </c>
    </row>
    <row r="9" spans="1:33" ht="12.75">
      <c r="A9" s="9" t="s">
        <v>51</v>
      </c>
      <c r="B9" s="10" t="s">
        <v>19</v>
      </c>
      <c r="C9" s="10"/>
      <c r="D9" s="10"/>
      <c r="E9" s="9" t="s">
        <v>23</v>
      </c>
      <c r="F9" s="10" t="s">
        <v>19</v>
      </c>
      <c r="G9" s="10">
        <v>3</v>
      </c>
      <c r="H9" s="10">
        <v>2</v>
      </c>
      <c r="I9" s="9" t="s">
        <v>23</v>
      </c>
      <c r="J9" s="10" t="s">
        <v>19</v>
      </c>
      <c r="K9" s="10">
        <v>3</v>
      </c>
      <c r="L9" s="10">
        <v>2</v>
      </c>
      <c r="M9" s="9" t="s">
        <v>23</v>
      </c>
      <c r="N9" s="10" t="s">
        <v>19</v>
      </c>
      <c r="O9" s="10">
        <v>4</v>
      </c>
      <c r="P9" s="10">
        <v>2</v>
      </c>
      <c r="Q9" s="9" t="s">
        <v>23</v>
      </c>
      <c r="R9" s="10" t="s">
        <v>19</v>
      </c>
      <c r="S9" s="10">
        <v>4</v>
      </c>
      <c r="T9" s="10">
        <v>2</v>
      </c>
      <c r="U9" s="1">
        <f t="shared" si="0"/>
        <v>8</v>
      </c>
      <c r="V9" s="10" t="s">
        <v>19</v>
      </c>
      <c r="W9" s="11">
        <f t="shared" si="1"/>
        <v>0</v>
      </c>
      <c r="X9" s="11">
        <f t="shared" si="2"/>
        <v>0</v>
      </c>
      <c r="Y9" s="11">
        <f t="shared" si="3"/>
        <v>4</v>
      </c>
      <c r="Z9" s="11">
        <f t="shared" si="4"/>
        <v>4</v>
      </c>
      <c r="AB9" s="13" t="s">
        <v>24</v>
      </c>
      <c r="AC9" s="1">
        <f>W18+W19+W44+W45+W70+W71+W96+W97+W122+W123</f>
        <v>3</v>
      </c>
      <c r="AD9" s="1">
        <f>X18+X19+X44+X45+X70+X71+X96+X97+X122+X123</f>
        <v>6</v>
      </c>
      <c r="AE9" s="1">
        <f>Y18+Y19+Y44+Y45+Y70+Y71+Y96+Y97+Y122+Y123</f>
        <v>12</v>
      </c>
      <c r="AF9" s="1">
        <f>Z18+Z19+Z44+Z45+Z70+Z71+Z96+Z97+Z122+Z123</f>
        <v>4</v>
      </c>
      <c r="AG9" s="8">
        <f t="shared" si="6"/>
        <v>25</v>
      </c>
    </row>
    <row r="10" spans="1:33" ht="12.75">
      <c r="A10" s="9" t="s">
        <v>23</v>
      </c>
      <c r="B10" s="10" t="s">
        <v>21</v>
      </c>
      <c r="C10" s="10">
        <v>3</v>
      </c>
      <c r="D10" s="10">
        <v>2</v>
      </c>
      <c r="E10" s="9" t="s">
        <v>23</v>
      </c>
      <c r="F10" s="10" t="s">
        <v>21</v>
      </c>
      <c r="G10" s="10">
        <v>4</v>
      </c>
      <c r="H10" s="10">
        <v>2</v>
      </c>
      <c r="I10" s="9" t="s">
        <v>23</v>
      </c>
      <c r="J10" s="10" t="s">
        <v>21</v>
      </c>
      <c r="K10" s="10">
        <v>4</v>
      </c>
      <c r="L10" s="10">
        <v>2</v>
      </c>
      <c r="M10" s="9" t="s">
        <v>23</v>
      </c>
      <c r="N10" s="10" t="s">
        <v>21</v>
      </c>
      <c r="O10" s="10">
        <v>1</v>
      </c>
      <c r="P10" s="10">
        <v>2</v>
      </c>
      <c r="Q10" s="9" t="s">
        <v>23</v>
      </c>
      <c r="R10" s="10" t="s">
        <v>21</v>
      </c>
      <c r="S10" s="10">
        <v>1</v>
      </c>
      <c r="T10" s="10">
        <v>2</v>
      </c>
      <c r="U10" s="1">
        <f t="shared" si="0"/>
        <v>10</v>
      </c>
      <c r="V10" s="10" t="s">
        <v>21</v>
      </c>
      <c r="W10" s="11">
        <f t="shared" si="1"/>
        <v>4</v>
      </c>
      <c r="X10" s="11">
        <f t="shared" si="2"/>
        <v>0</v>
      </c>
      <c r="Y10" s="11">
        <f t="shared" si="3"/>
        <v>2</v>
      </c>
      <c r="Z10" s="11">
        <f t="shared" si="4"/>
        <v>4</v>
      </c>
      <c r="AB10" s="12" t="s">
        <v>25</v>
      </c>
      <c r="AC10" s="1">
        <f>W21+W20+W47+W46+W73+W72+W99+W98+W125+W124</f>
        <v>5</v>
      </c>
      <c r="AD10" s="1">
        <f>X21+X20+X47+X46+X73+X72+X99+X98+X125+X124</f>
        <v>7</v>
      </c>
      <c r="AE10" s="1">
        <f>Y21+Y20+Y47+Y46+Y73+Y72+Y99+Y98+Y125+Y124</f>
        <v>9</v>
      </c>
      <c r="AF10" s="1">
        <f>Z21+Z20+Z47+Z46+Z73+Z72+Z99+Z98+Z125+Z124</f>
        <v>7</v>
      </c>
      <c r="AG10" s="8">
        <f t="shared" si="6"/>
        <v>28</v>
      </c>
    </row>
    <row r="11" spans="1:33" ht="12.75">
      <c r="A11" s="9" t="s">
        <v>23</v>
      </c>
      <c r="B11" s="10" t="s">
        <v>22</v>
      </c>
      <c r="C11" s="10">
        <v>4</v>
      </c>
      <c r="D11" s="10">
        <v>2</v>
      </c>
      <c r="E11" s="9" t="s">
        <v>23</v>
      </c>
      <c r="F11" s="10" t="s">
        <v>22</v>
      </c>
      <c r="G11" s="10">
        <v>1</v>
      </c>
      <c r="H11" s="10">
        <v>2</v>
      </c>
      <c r="I11" s="9" t="s">
        <v>23</v>
      </c>
      <c r="J11" s="10" t="s">
        <v>22</v>
      </c>
      <c r="K11" s="10">
        <v>1</v>
      </c>
      <c r="L11" s="10">
        <v>2</v>
      </c>
      <c r="M11" s="9" t="s">
        <v>23</v>
      </c>
      <c r="N11" s="10" t="s">
        <v>22</v>
      </c>
      <c r="O11" s="10">
        <v>2</v>
      </c>
      <c r="P11" s="10">
        <v>2</v>
      </c>
      <c r="Q11" s="9" t="s">
        <v>23</v>
      </c>
      <c r="R11" s="10" t="s">
        <v>22</v>
      </c>
      <c r="S11" s="10">
        <v>2</v>
      </c>
      <c r="T11" s="10">
        <v>2</v>
      </c>
      <c r="U11" s="1">
        <f t="shared" si="0"/>
        <v>10</v>
      </c>
      <c r="V11" s="10" t="s">
        <v>22</v>
      </c>
      <c r="W11" s="11">
        <f t="shared" si="1"/>
        <v>4</v>
      </c>
      <c r="X11" s="11">
        <f t="shared" si="2"/>
        <v>4</v>
      </c>
      <c r="Y11" s="11">
        <f t="shared" si="3"/>
        <v>0</v>
      </c>
      <c r="Z11" s="11">
        <f t="shared" si="4"/>
        <v>2</v>
      </c>
      <c r="AB11" s="12" t="s">
        <v>26</v>
      </c>
      <c r="AC11" s="1">
        <f aca="true" t="shared" si="7" ref="AC11:AF16">W22+W48+W74+W100+W126</f>
        <v>1</v>
      </c>
      <c r="AD11" s="1">
        <f t="shared" si="7"/>
        <v>3</v>
      </c>
      <c r="AE11" s="1">
        <f t="shared" si="7"/>
        <v>2</v>
      </c>
      <c r="AF11" s="1">
        <f t="shared" si="7"/>
        <v>0</v>
      </c>
      <c r="AG11" s="8">
        <f t="shared" si="6"/>
        <v>6</v>
      </c>
    </row>
    <row r="12" spans="1:33" ht="12.75">
      <c r="A12" s="9" t="s">
        <v>51</v>
      </c>
      <c r="B12" s="10" t="s">
        <v>19</v>
      </c>
      <c r="C12" s="10"/>
      <c r="D12" s="10"/>
      <c r="E12" s="9" t="s">
        <v>27</v>
      </c>
      <c r="F12" s="10" t="s">
        <v>19</v>
      </c>
      <c r="G12" s="10">
        <v>4</v>
      </c>
      <c r="H12" s="10">
        <v>2</v>
      </c>
      <c r="I12" s="9" t="s">
        <v>27</v>
      </c>
      <c r="J12" s="10" t="s">
        <v>19</v>
      </c>
      <c r="K12" s="10">
        <v>3</v>
      </c>
      <c r="L12" s="10">
        <v>2</v>
      </c>
      <c r="M12" s="9" t="s">
        <v>27</v>
      </c>
      <c r="N12" s="10" t="s">
        <v>19</v>
      </c>
      <c r="O12" s="10">
        <v>1</v>
      </c>
      <c r="P12" s="10">
        <v>2</v>
      </c>
      <c r="Q12" s="9" t="s">
        <v>27</v>
      </c>
      <c r="R12" s="10" t="s">
        <v>19</v>
      </c>
      <c r="S12" s="10">
        <v>1</v>
      </c>
      <c r="T12" s="10">
        <v>2</v>
      </c>
      <c r="U12" s="1">
        <f t="shared" si="0"/>
        <v>8</v>
      </c>
      <c r="V12" s="10" t="s">
        <v>19</v>
      </c>
      <c r="W12" s="11">
        <f t="shared" si="1"/>
        <v>4</v>
      </c>
      <c r="X12" s="11">
        <f t="shared" si="2"/>
        <v>0</v>
      </c>
      <c r="Y12" s="11">
        <f t="shared" si="3"/>
        <v>2</v>
      </c>
      <c r="Z12" s="11">
        <f t="shared" si="4"/>
        <v>2</v>
      </c>
      <c r="AB12" s="12" t="s">
        <v>26</v>
      </c>
      <c r="AC12" s="1">
        <f t="shared" si="7"/>
        <v>2</v>
      </c>
      <c r="AD12" s="1">
        <f t="shared" si="7"/>
        <v>0</v>
      </c>
      <c r="AE12" s="1">
        <f t="shared" si="7"/>
        <v>0</v>
      </c>
      <c r="AF12" s="1">
        <f t="shared" si="7"/>
        <v>2</v>
      </c>
      <c r="AG12" s="8">
        <f t="shared" si="6"/>
        <v>4</v>
      </c>
    </row>
    <row r="13" spans="1:33" ht="12.75">
      <c r="A13" s="9" t="s">
        <v>27</v>
      </c>
      <c r="B13" s="10" t="s">
        <v>21</v>
      </c>
      <c r="C13" s="10">
        <v>4</v>
      </c>
      <c r="D13" s="10">
        <v>2</v>
      </c>
      <c r="E13" s="9" t="s">
        <v>27</v>
      </c>
      <c r="F13" s="10" t="s">
        <v>21</v>
      </c>
      <c r="G13" s="10">
        <v>1</v>
      </c>
      <c r="H13" s="10">
        <v>2</v>
      </c>
      <c r="I13" s="9" t="s">
        <v>27</v>
      </c>
      <c r="J13" s="10" t="s">
        <v>21</v>
      </c>
      <c r="K13" s="10">
        <v>4</v>
      </c>
      <c r="L13" s="10">
        <v>2</v>
      </c>
      <c r="M13" s="9" t="s">
        <v>27</v>
      </c>
      <c r="N13" s="10" t="s">
        <v>21</v>
      </c>
      <c r="O13" s="10">
        <v>2</v>
      </c>
      <c r="P13" s="10">
        <v>2</v>
      </c>
      <c r="Q13" s="9" t="s">
        <v>27</v>
      </c>
      <c r="R13" s="10" t="s">
        <v>21</v>
      </c>
      <c r="S13" s="10">
        <v>2</v>
      </c>
      <c r="T13" s="10">
        <v>2</v>
      </c>
      <c r="U13" s="1">
        <f t="shared" si="0"/>
        <v>10</v>
      </c>
      <c r="V13" s="10" t="s">
        <v>21</v>
      </c>
      <c r="W13" s="11">
        <f t="shared" si="1"/>
        <v>2</v>
      </c>
      <c r="X13" s="11">
        <f t="shared" si="2"/>
        <v>4</v>
      </c>
      <c r="Y13" s="11">
        <f t="shared" si="3"/>
        <v>0</v>
      </c>
      <c r="Z13" s="11">
        <f t="shared" si="4"/>
        <v>4</v>
      </c>
      <c r="AB13" s="12" t="s">
        <v>28</v>
      </c>
      <c r="AC13" s="1">
        <f t="shared" si="7"/>
        <v>3</v>
      </c>
      <c r="AD13" s="1">
        <f t="shared" si="7"/>
        <v>3</v>
      </c>
      <c r="AE13" s="1">
        <f t="shared" si="7"/>
        <v>3</v>
      </c>
      <c r="AF13" s="1">
        <f t="shared" si="7"/>
        <v>3</v>
      </c>
      <c r="AG13" s="8">
        <f>U24+U50+U76+U102+U128</f>
        <v>12</v>
      </c>
    </row>
    <row r="14" spans="1:35" ht="12.75">
      <c r="A14" s="9" t="s">
        <v>27</v>
      </c>
      <c r="B14" s="10" t="s">
        <v>22</v>
      </c>
      <c r="C14" s="10">
        <v>1</v>
      </c>
      <c r="D14" s="10">
        <v>2</v>
      </c>
      <c r="E14" s="9" t="s">
        <v>27</v>
      </c>
      <c r="F14" s="10" t="s">
        <v>22</v>
      </c>
      <c r="G14" s="10">
        <v>2</v>
      </c>
      <c r="H14" s="10">
        <v>2</v>
      </c>
      <c r="I14" s="9" t="s">
        <v>27</v>
      </c>
      <c r="J14" s="10" t="s">
        <v>22</v>
      </c>
      <c r="K14" s="10">
        <v>2</v>
      </c>
      <c r="L14" s="10">
        <v>2</v>
      </c>
      <c r="M14" s="9" t="s">
        <v>27</v>
      </c>
      <c r="N14" s="10" t="s">
        <v>22</v>
      </c>
      <c r="O14" s="10">
        <v>3</v>
      </c>
      <c r="P14" s="10">
        <v>2</v>
      </c>
      <c r="Q14" s="9" t="s">
        <v>27</v>
      </c>
      <c r="R14" s="10" t="s">
        <v>22</v>
      </c>
      <c r="S14" s="10">
        <v>3</v>
      </c>
      <c r="T14" s="10">
        <v>2</v>
      </c>
      <c r="U14" s="1">
        <f t="shared" si="0"/>
        <v>10</v>
      </c>
      <c r="V14" s="10" t="s">
        <v>22</v>
      </c>
      <c r="W14" s="11">
        <f t="shared" si="1"/>
        <v>2</v>
      </c>
      <c r="X14" s="11">
        <f t="shared" si="2"/>
        <v>4</v>
      </c>
      <c r="Y14" s="11">
        <f t="shared" si="3"/>
        <v>4</v>
      </c>
      <c r="Z14" s="11">
        <f t="shared" si="4"/>
        <v>0</v>
      </c>
      <c r="AB14" s="12" t="s">
        <v>29</v>
      </c>
      <c r="AC14" s="1">
        <f t="shared" si="7"/>
        <v>2</v>
      </c>
      <c r="AD14" s="1">
        <f t="shared" si="7"/>
        <v>4</v>
      </c>
      <c r="AE14" s="1">
        <f t="shared" si="7"/>
        <v>2</v>
      </c>
      <c r="AF14" s="1">
        <f t="shared" si="7"/>
        <v>2</v>
      </c>
      <c r="AG14" s="8">
        <f>SUM(AC14:AF14)</f>
        <v>10</v>
      </c>
      <c r="AH14" s="1" t="s">
        <v>122</v>
      </c>
      <c r="AI14" s="1" t="s">
        <v>123</v>
      </c>
    </row>
    <row r="15" spans="1:35" ht="12.75">
      <c r="A15" s="9" t="s">
        <v>51</v>
      </c>
      <c r="B15" s="10" t="s">
        <v>19</v>
      </c>
      <c r="C15" s="10"/>
      <c r="D15" s="10"/>
      <c r="E15" s="9" t="s">
        <v>30</v>
      </c>
      <c r="F15" s="10" t="s">
        <v>19</v>
      </c>
      <c r="G15" s="10">
        <v>1</v>
      </c>
      <c r="H15" s="10">
        <v>2</v>
      </c>
      <c r="I15" s="9" t="s">
        <v>30</v>
      </c>
      <c r="J15" s="10" t="s">
        <v>19</v>
      </c>
      <c r="K15" s="10">
        <v>4</v>
      </c>
      <c r="L15" s="10">
        <v>2</v>
      </c>
      <c r="M15" s="9" t="s">
        <v>30</v>
      </c>
      <c r="N15" s="10" t="s">
        <v>19</v>
      </c>
      <c r="O15" s="10">
        <v>2</v>
      </c>
      <c r="P15" s="10">
        <v>2</v>
      </c>
      <c r="Q15" s="9" t="s">
        <v>30</v>
      </c>
      <c r="R15" s="10" t="s">
        <v>19</v>
      </c>
      <c r="S15" s="10">
        <v>2</v>
      </c>
      <c r="T15" s="10">
        <v>2</v>
      </c>
      <c r="U15" s="1">
        <f t="shared" si="0"/>
        <v>8</v>
      </c>
      <c r="V15" s="10" t="s">
        <v>19</v>
      </c>
      <c r="W15" s="11">
        <f t="shared" si="1"/>
        <v>2</v>
      </c>
      <c r="X15" s="11">
        <f t="shared" si="2"/>
        <v>4</v>
      </c>
      <c r="Y15" s="11">
        <f t="shared" si="3"/>
        <v>0</v>
      </c>
      <c r="Z15" s="11">
        <f t="shared" si="4"/>
        <v>2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77</v>
      </c>
      <c r="AH15" s="1">
        <v>34</v>
      </c>
      <c r="AI15" s="1">
        <v>38</v>
      </c>
    </row>
    <row r="16" spans="1:33" ht="12.75">
      <c r="A16" s="9" t="s">
        <v>30</v>
      </c>
      <c r="B16" s="10" t="s">
        <v>21</v>
      </c>
      <c r="C16" s="10">
        <v>1</v>
      </c>
      <c r="D16" s="10">
        <v>2</v>
      </c>
      <c r="E16" s="9" t="s">
        <v>30</v>
      </c>
      <c r="F16" s="10" t="s">
        <v>21</v>
      </c>
      <c r="G16" s="10">
        <v>2</v>
      </c>
      <c r="H16" s="10">
        <v>2</v>
      </c>
      <c r="I16" s="9" t="s">
        <v>30</v>
      </c>
      <c r="J16" s="10" t="s">
        <v>21</v>
      </c>
      <c r="K16" s="10">
        <v>2</v>
      </c>
      <c r="L16" s="10">
        <v>2</v>
      </c>
      <c r="M16" s="9" t="s">
        <v>30</v>
      </c>
      <c r="N16" s="10" t="s">
        <v>21</v>
      </c>
      <c r="O16" s="10">
        <v>3</v>
      </c>
      <c r="P16" s="10">
        <v>2</v>
      </c>
      <c r="Q16" s="9" t="s">
        <v>30</v>
      </c>
      <c r="R16" s="10" t="s">
        <v>21</v>
      </c>
      <c r="S16" s="10">
        <v>3</v>
      </c>
      <c r="T16" s="10">
        <v>2</v>
      </c>
      <c r="U16" s="1">
        <f t="shared" si="0"/>
        <v>10</v>
      </c>
      <c r="V16" s="10" t="s">
        <v>21</v>
      </c>
      <c r="W16" s="11">
        <f t="shared" si="1"/>
        <v>2</v>
      </c>
      <c r="X16" s="11">
        <f t="shared" si="2"/>
        <v>4</v>
      </c>
      <c r="Y16" s="11">
        <f t="shared" si="3"/>
        <v>4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144</v>
      </c>
    </row>
    <row r="17" spans="1:33" ht="12.75">
      <c r="A17" s="9" t="s">
        <v>30</v>
      </c>
      <c r="B17" s="10" t="s">
        <v>22</v>
      </c>
      <c r="C17" s="10">
        <v>2</v>
      </c>
      <c r="D17" s="10">
        <v>2</v>
      </c>
      <c r="E17" s="9" t="s">
        <v>30</v>
      </c>
      <c r="F17" s="10" t="s">
        <v>22</v>
      </c>
      <c r="G17" s="10">
        <v>3</v>
      </c>
      <c r="H17" s="10">
        <v>2</v>
      </c>
      <c r="I17" s="9" t="s">
        <v>30</v>
      </c>
      <c r="J17" s="10" t="s">
        <v>22</v>
      </c>
      <c r="K17" s="10">
        <v>3</v>
      </c>
      <c r="L17" s="10">
        <v>2</v>
      </c>
      <c r="M17" s="9" t="s">
        <v>30</v>
      </c>
      <c r="N17" s="10" t="s">
        <v>22</v>
      </c>
      <c r="O17" s="10">
        <v>4</v>
      </c>
      <c r="P17" s="10">
        <v>2</v>
      </c>
      <c r="Q17" s="9" t="s">
        <v>30</v>
      </c>
      <c r="R17" s="10" t="s">
        <v>22</v>
      </c>
      <c r="S17" s="10">
        <v>4</v>
      </c>
      <c r="T17" s="10">
        <v>2</v>
      </c>
      <c r="U17" s="1">
        <f t="shared" si="0"/>
        <v>10</v>
      </c>
      <c r="V17" s="10" t="s">
        <v>22</v>
      </c>
      <c r="W17" s="11">
        <f t="shared" si="1"/>
        <v>0</v>
      </c>
      <c r="X17" s="11">
        <f t="shared" si="2"/>
        <v>2</v>
      </c>
      <c r="Y17" s="11">
        <f t="shared" si="3"/>
        <v>4</v>
      </c>
      <c r="Z17" s="11">
        <f t="shared" si="4"/>
        <v>4</v>
      </c>
      <c r="AG17" s="8">
        <f>SUM(AG6:AG16)</f>
        <v>690</v>
      </c>
    </row>
    <row r="18" spans="1:33" ht="12.75">
      <c r="A18" s="15"/>
      <c r="B18" s="16" t="s">
        <v>24</v>
      </c>
      <c r="C18" s="16"/>
      <c r="D18" s="17"/>
      <c r="E18" s="15"/>
      <c r="F18" s="16" t="s">
        <v>24</v>
      </c>
      <c r="G18" s="16"/>
      <c r="H18" s="17"/>
      <c r="I18" s="15" t="s">
        <v>44</v>
      </c>
      <c r="J18" s="16" t="s">
        <v>24</v>
      </c>
      <c r="K18" s="16">
        <v>1</v>
      </c>
      <c r="L18" s="17">
        <v>1</v>
      </c>
      <c r="M18" s="15"/>
      <c r="N18" s="16" t="s">
        <v>24</v>
      </c>
      <c r="O18" s="16"/>
      <c r="P18" s="17"/>
      <c r="Q18" s="15"/>
      <c r="R18" s="16" t="s">
        <v>24</v>
      </c>
      <c r="S18" s="16"/>
      <c r="T18" s="17"/>
      <c r="U18" s="1">
        <f t="shared" si="0"/>
        <v>1</v>
      </c>
      <c r="V18" s="16" t="s">
        <v>24</v>
      </c>
      <c r="W18" s="11">
        <f t="shared" si="1"/>
        <v>1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 t="s">
        <v>45</v>
      </c>
      <c r="C19" s="17"/>
      <c r="D19" s="17"/>
      <c r="E19" s="19"/>
      <c r="F19" s="16" t="s">
        <v>45</v>
      </c>
      <c r="G19" s="17"/>
      <c r="H19" s="17"/>
      <c r="I19" s="19" t="s">
        <v>23</v>
      </c>
      <c r="J19" s="16" t="s">
        <v>45</v>
      </c>
      <c r="K19" s="17">
        <v>2</v>
      </c>
      <c r="L19" s="17">
        <v>2</v>
      </c>
      <c r="M19" s="19"/>
      <c r="N19" s="16" t="s">
        <v>45</v>
      </c>
      <c r="O19" s="17"/>
      <c r="P19" s="17"/>
      <c r="Q19" s="19"/>
      <c r="R19" s="16" t="s">
        <v>45</v>
      </c>
      <c r="S19" s="17"/>
      <c r="T19" s="17"/>
      <c r="U19" s="1">
        <f t="shared" si="0"/>
        <v>2</v>
      </c>
      <c r="V19" s="16" t="s">
        <v>24</v>
      </c>
      <c r="W19" s="11">
        <f t="shared" si="1"/>
        <v>0</v>
      </c>
      <c r="X19" s="11">
        <f t="shared" si="2"/>
        <v>2</v>
      </c>
      <c r="Y19" s="11">
        <f t="shared" si="3"/>
        <v>0</v>
      </c>
      <c r="Z19" s="11">
        <f t="shared" si="4"/>
        <v>0</v>
      </c>
    </row>
    <row r="20" spans="1:29" ht="12.75">
      <c r="A20" s="9"/>
      <c r="B20" s="10" t="s">
        <v>25</v>
      </c>
      <c r="C20" s="10"/>
      <c r="D20" s="10"/>
      <c r="E20" s="9" t="s">
        <v>23</v>
      </c>
      <c r="F20" s="10" t="s">
        <v>25</v>
      </c>
      <c r="G20" s="10">
        <v>2</v>
      </c>
      <c r="H20" s="10">
        <v>2</v>
      </c>
      <c r="I20" s="9"/>
      <c r="J20" s="10" t="s">
        <v>25</v>
      </c>
      <c r="K20" s="10"/>
      <c r="L20" s="10"/>
      <c r="M20" s="9" t="s">
        <v>46</v>
      </c>
      <c r="N20" s="10" t="s">
        <v>25</v>
      </c>
      <c r="O20" s="10">
        <v>3</v>
      </c>
      <c r="P20" s="10">
        <v>3</v>
      </c>
      <c r="Q20" s="9"/>
      <c r="R20" s="10" t="s">
        <v>25</v>
      </c>
      <c r="S20" s="10"/>
      <c r="T20" s="10"/>
      <c r="U20" s="1">
        <f t="shared" si="0"/>
        <v>5</v>
      </c>
      <c r="V20" s="10" t="s">
        <v>25</v>
      </c>
      <c r="W20" s="11">
        <f t="shared" si="1"/>
        <v>0</v>
      </c>
      <c r="X20" s="11">
        <f t="shared" si="2"/>
        <v>2</v>
      </c>
      <c r="Y20" s="11">
        <f t="shared" si="3"/>
        <v>3</v>
      </c>
      <c r="Z20" s="11">
        <f t="shared" si="4"/>
        <v>0</v>
      </c>
      <c r="AB20" s="12" t="s">
        <v>20</v>
      </c>
      <c r="AC20" s="1">
        <v>88</v>
      </c>
    </row>
    <row r="21" spans="1:29" ht="12.75">
      <c r="A21" s="9"/>
      <c r="B21" s="10" t="s">
        <v>25</v>
      </c>
      <c r="C21" s="10"/>
      <c r="D21" s="10"/>
      <c r="E21" s="9" t="s">
        <v>27</v>
      </c>
      <c r="F21" s="10" t="s">
        <v>25</v>
      </c>
      <c r="G21" s="10">
        <v>3</v>
      </c>
      <c r="H21" s="10">
        <v>2</v>
      </c>
      <c r="I21" s="9"/>
      <c r="J21" s="10" t="s">
        <v>25</v>
      </c>
      <c r="K21" s="10"/>
      <c r="L21" s="10"/>
      <c r="M21" s="9" t="s">
        <v>27</v>
      </c>
      <c r="N21" s="10" t="s">
        <v>25</v>
      </c>
      <c r="O21" s="10">
        <v>4</v>
      </c>
      <c r="P21" s="10">
        <v>2</v>
      </c>
      <c r="Q21" s="9"/>
      <c r="R21" s="10" t="s">
        <v>25</v>
      </c>
      <c r="S21" s="10"/>
      <c r="T21" s="10"/>
      <c r="U21" s="1">
        <f t="shared" si="0"/>
        <v>4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2</v>
      </c>
      <c r="Z21" s="11">
        <f t="shared" si="4"/>
        <v>2</v>
      </c>
      <c r="AB21" s="12" t="s">
        <v>21</v>
      </c>
      <c r="AC21" s="1">
        <v>64</v>
      </c>
    </row>
    <row r="22" spans="1:29" ht="12.75">
      <c r="A22" s="9"/>
      <c r="B22" s="10" t="s">
        <v>26</v>
      </c>
      <c r="C22" s="10"/>
      <c r="D22" s="10"/>
      <c r="E22" s="9"/>
      <c r="F22" s="10" t="s">
        <v>26</v>
      </c>
      <c r="G22" s="10"/>
      <c r="H22" s="10"/>
      <c r="I22" s="9"/>
      <c r="J22" s="10" t="s">
        <v>26</v>
      </c>
      <c r="K22" s="10"/>
      <c r="L22" s="10"/>
      <c r="M22" s="9"/>
      <c r="N22" s="10" t="s">
        <v>26</v>
      </c>
      <c r="O22" s="10"/>
      <c r="P22" s="10"/>
      <c r="Q22" s="9"/>
      <c r="R22" s="10" t="s">
        <v>26</v>
      </c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  <c r="AC22" s="1">
        <v>104</v>
      </c>
    </row>
    <row r="23" spans="1:28" ht="12.75">
      <c r="A23" s="9"/>
      <c r="B23" s="10" t="s">
        <v>26</v>
      </c>
      <c r="C23" s="10"/>
      <c r="D23" s="10"/>
      <c r="E23" s="9"/>
      <c r="F23" s="10" t="s">
        <v>26</v>
      </c>
      <c r="G23" s="10"/>
      <c r="H23" s="10"/>
      <c r="I23" s="9"/>
      <c r="J23" s="10" t="s">
        <v>26</v>
      </c>
      <c r="K23" s="10"/>
      <c r="L23" s="10"/>
      <c r="M23" s="9"/>
      <c r="N23" s="10" t="s">
        <v>26</v>
      </c>
      <c r="O23" s="10"/>
      <c r="P23" s="10"/>
      <c r="Q23" s="9"/>
      <c r="R23" s="10" t="s">
        <v>26</v>
      </c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9" ht="12.75">
      <c r="A24" s="9"/>
      <c r="B24" s="10" t="s">
        <v>28</v>
      </c>
      <c r="C24" s="10"/>
      <c r="D24" s="10"/>
      <c r="E24" s="9"/>
      <c r="F24" s="10" t="s">
        <v>28</v>
      </c>
      <c r="G24" s="10"/>
      <c r="H24" s="10"/>
      <c r="I24" s="9" t="s">
        <v>97</v>
      </c>
      <c r="J24" s="10" t="s">
        <v>28</v>
      </c>
      <c r="K24" s="10">
        <v>1</v>
      </c>
      <c r="L24" s="10">
        <v>3</v>
      </c>
      <c r="M24" s="9"/>
      <c r="N24" s="10" t="s">
        <v>28</v>
      </c>
      <c r="O24" s="10"/>
      <c r="P24" s="10"/>
      <c r="Q24" s="9"/>
      <c r="R24" s="10" t="s">
        <v>28</v>
      </c>
      <c r="S24" s="10"/>
      <c r="T24" s="10"/>
      <c r="U24" s="1">
        <f t="shared" si="0"/>
        <v>3</v>
      </c>
      <c r="V24" s="10" t="s">
        <v>28</v>
      </c>
      <c r="W24" s="11">
        <f t="shared" si="1"/>
        <v>3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  <c r="AC24" s="1">
        <v>12</v>
      </c>
    </row>
    <row r="25" spans="1:29" ht="12.75">
      <c r="A25" s="9" t="s">
        <v>98</v>
      </c>
      <c r="B25" s="10" t="s">
        <v>29</v>
      </c>
      <c r="C25" s="10" t="s">
        <v>120</v>
      </c>
      <c r="D25" s="10">
        <v>5</v>
      </c>
      <c r="E25" s="9"/>
      <c r="F25" s="10" t="s">
        <v>29</v>
      </c>
      <c r="G25" s="10"/>
      <c r="H25" s="10"/>
      <c r="I25" s="9"/>
      <c r="J25" s="10" t="s">
        <v>29</v>
      </c>
      <c r="K25" s="10"/>
      <c r="L25" s="10"/>
      <c r="M25" s="9"/>
      <c r="N25" s="10" t="s">
        <v>29</v>
      </c>
      <c r="O25" s="10"/>
      <c r="P25" s="10"/>
      <c r="Q25" s="9"/>
      <c r="R25" s="10" t="s">
        <v>29</v>
      </c>
      <c r="S25" s="10"/>
      <c r="T25" s="10"/>
      <c r="U25" s="1">
        <f t="shared" si="0"/>
        <v>5</v>
      </c>
      <c r="V25" s="10" t="s">
        <v>29</v>
      </c>
      <c r="W25" s="11">
        <v>0</v>
      </c>
      <c r="X25" s="11">
        <v>2</v>
      </c>
      <c r="Y25" s="11">
        <v>2</v>
      </c>
      <c r="Z25" s="11">
        <v>1</v>
      </c>
      <c r="AB25" s="12" t="s">
        <v>26</v>
      </c>
      <c r="AC25" s="1">
        <v>4</v>
      </c>
    </row>
    <row r="26" spans="1:28" ht="12.75">
      <c r="A26" s="9"/>
      <c r="B26" s="10" t="s">
        <v>31</v>
      </c>
      <c r="C26" s="10"/>
      <c r="D26" s="10"/>
      <c r="E26" s="9"/>
      <c r="F26" s="10" t="s">
        <v>31</v>
      </c>
      <c r="G26" s="10"/>
      <c r="H26" s="10"/>
      <c r="I26" s="9"/>
      <c r="J26" s="10" t="s">
        <v>31</v>
      </c>
      <c r="K26" s="10"/>
      <c r="L26" s="10"/>
      <c r="M26" s="9"/>
      <c r="N26" s="10" t="s">
        <v>31</v>
      </c>
      <c r="O26" s="10"/>
      <c r="P26" s="10"/>
      <c r="Q26" s="9"/>
      <c r="R26" s="10" t="s">
        <v>31</v>
      </c>
      <c r="S26" s="10"/>
      <c r="T26" s="10"/>
      <c r="U26" s="1">
        <f t="shared" si="0"/>
        <v>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8" ht="12.75">
      <c r="A27" s="9" t="s">
        <v>33</v>
      </c>
      <c r="B27" s="10" t="s">
        <v>32</v>
      </c>
      <c r="C27" s="10"/>
      <c r="D27" s="10">
        <v>8</v>
      </c>
      <c r="E27" s="9" t="s">
        <v>33</v>
      </c>
      <c r="F27" s="10" t="s">
        <v>32</v>
      </c>
      <c r="G27" s="10"/>
      <c r="H27" s="10">
        <v>8</v>
      </c>
      <c r="I27" s="9" t="s">
        <v>33</v>
      </c>
      <c r="J27" s="10" t="s">
        <v>32</v>
      </c>
      <c r="K27" s="10"/>
      <c r="L27" s="10">
        <v>8</v>
      </c>
      <c r="M27" s="9" t="s">
        <v>33</v>
      </c>
      <c r="N27" s="10" t="s">
        <v>32</v>
      </c>
      <c r="O27" s="10"/>
      <c r="P27" s="10">
        <v>8</v>
      </c>
      <c r="Q27" s="9" t="s">
        <v>33</v>
      </c>
      <c r="R27" s="10" t="s">
        <v>32</v>
      </c>
      <c r="S27" s="10"/>
      <c r="T27" s="10">
        <v>8</v>
      </c>
      <c r="U27" s="1">
        <f t="shared" si="0"/>
        <v>40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</row>
    <row r="28" spans="1:29" ht="12.75">
      <c r="A28" s="23" t="s">
        <v>121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AB28" s="12" t="s">
        <v>29</v>
      </c>
      <c r="AC28" s="1">
        <v>8</v>
      </c>
    </row>
    <row r="29" spans="1:20" ht="12.75">
      <c r="A29" s="3" t="s">
        <v>1</v>
      </c>
      <c r="B29" s="3"/>
      <c r="C29" s="3"/>
      <c r="D29" s="3"/>
      <c r="E29" s="3" t="s">
        <v>2</v>
      </c>
      <c r="F29" s="3"/>
      <c r="G29" s="3"/>
      <c r="H29" s="3"/>
      <c r="I29" s="3" t="s">
        <v>3</v>
      </c>
      <c r="J29" s="3"/>
      <c r="K29" s="3"/>
      <c r="L29" s="3"/>
      <c r="M29" s="3" t="s">
        <v>4</v>
      </c>
      <c r="N29" s="3"/>
      <c r="O29" s="3"/>
      <c r="P29" s="3"/>
      <c r="Q29" s="3" t="s">
        <v>5</v>
      </c>
      <c r="R29" s="3"/>
      <c r="S29" s="3"/>
      <c r="T29" s="3"/>
    </row>
    <row r="30" spans="1:20" s="39" customFormat="1" ht="12.75">
      <c r="A30" s="24">
        <v>44053</v>
      </c>
      <c r="B30" s="24"/>
      <c r="C30" s="24"/>
      <c r="D30" s="24"/>
      <c r="E30" s="24">
        <v>44054</v>
      </c>
      <c r="F30" s="24"/>
      <c r="G30" s="24"/>
      <c r="H30" s="24"/>
      <c r="I30" s="24">
        <v>44055</v>
      </c>
      <c r="J30" s="24"/>
      <c r="K30" s="24"/>
      <c r="L30" s="24"/>
      <c r="M30" s="24">
        <v>44056</v>
      </c>
      <c r="N30" s="24"/>
      <c r="O30" s="24"/>
      <c r="P30" s="24"/>
      <c r="Q30" s="25">
        <v>44057</v>
      </c>
      <c r="R30" s="25"/>
      <c r="S30" s="25"/>
      <c r="T30" s="25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6" ht="12.75">
      <c r="A32" s="9" t="s">
        <v>18</v>
      </c>
      <c r="B32" s="10" t="s">
        <v>19</v>
      </c>
      <c r="C32" s="10">
        <v>4</v>
      </c>
      <c r="D32" s="10">
        <v>2</v>
      </c>
      <c r="E32" s="9" t="s">
        <v>18</v>
      </c>
      <c r="F32" s="10" t="s">
        <v>19</v>
      </c>
      <c r="G32" s="10">
        <v>4</v>
      </c>
      <c r="H32" s="10">
        <v>2</v>
      </c>
      <c r="I32" s="9" t="s">
        <v>18</v>
      </c>
      <c r="J32" s="10" t="s">
        <v>19</v>
      </c>
      <c r="K32" s="10">
        <v>2</v>
      </c>
      <c r="L32" s="10">
        <v>2</v>
      </c>
      <c r="M32" s="9" t="s">
        <v>18</v>
      </c>
      <c r="N32" s="10" t="s">
        <v>19</v>
      </c>
      <c r="O32" s="10">
        <v>3</v>
      </c>
      <c r="P32" s="10">
        <v>2</v>
      </c>
      <c r="Q32" s="9"/>
      <c r="R32" s="10" t="s">
        <v>19</v>
      </c>
      <c r="S32" s="10"/>
      <c r="T32" s="10"/>
      <c r="U32" s="1">
        <f aca="true" t="shared" si="8" ref="U32:U53">D32+H32+L32+P32+T32</f>
        <v>8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2</v>
      </c>
      <c r="Y32" s="11">
        <f aca="true" t="shared" si="11" ref="Y32:Y53">IF($C32=3,$D32)+IF($G32=3,$H32)+IF($K32=3,$L32)+IF($O32=3,$P32)+IF($S32=3,$T32)</f>
        <v>2</v>
      </c>
      <c r="Z32" s="11">
        <f aca="true" t="shared" si="12" ref="Z32:Z53">IF($C32=4,$D32)+IF($G32=4,$H32)+IF($K32=4,$L32)+IF($O32=4,$P32)+IF($S32=4,$T32)</f>
        <v>4</v>
      </c>
    </row>
    <row r="33" spans="1:26" ht="12.75">
      <c r="A33" s="9" t="s">
        <v>18</v>
      </c>
      <c r="B33" s="10" t="s">
        <v>21</v>
      </c>
      <c r="C33" s="10">
        <v>2</v>
      </c>
      <c r="D33" s="10">
        <v>2</v>
      </c>
      <c r="E33" s="9" t="s">
        <v>18</v>
      </c>
      <c r="F33" s="10" t="s">
        <v>21</v>
      </c>
      <c r="G33" s="10">
        <v>1</v>
      </c>
      <c r="H33" s="10">
        <v>2</v>
      </c>
      <c r="I33" s="9" t="s">
        <v>18</v>
      </c>
      <c r="J33" s="10" t="s">
        <v>21</v>
      </c>
      <c r="K33" s="10">
        <v>3</v>
      </c>
      <c r="L33" s="10">
        <v>2</v>
      </c>
      <c r="M33" s="9" t="s">
        <v>18</v>
      </c>
      <c r="N33" s="10" t="s">
        <v>21</v>
      </c>
      <c r="O33" s="10">
        <v>4</v>
      </c>
      <c r="P33" s="10">
        <v>2</v>
      </c>
      <c r="Q33" s="9"/>
      <c r="R33" s="10" t="s">
        <v>21</v>
      </c>
      <c r="S33" s="10"/>
      <c r="T33" s="10"/>
      <c r="U33" s="1">
        <f t="shared" si="8"/>
        <v>8</v>
      </c>
      <c r="V33" s="10" t="s">
        <v>21</v>
      </c>
      <c r="W33" s="11">
        <f t="shared" si="9"/>
        <v>2</v>
      </c>
      <c r="X33" s="11">
        <f t="shared" si="10"/>
        <v>2</v>
      </c>
      <c r="Y33" s="11">
        <f t="shared" si="11"/>
        <v>2</v>
      </c>
      <c r="Z33" s="11">
        <f t="shared" si="12"/>
        <v>2</v>
      </c>
    </row>
    <row r="34" spans="1:26" ht="12.75">
      <c r="A34" s="9" t="s">
        <v>18</v>
      </c>
      <c r="B34" s="10" t="s">
        <v>22</v>
      </c>
      <c r="C34" s="10">
        <v>1</v>
      </c>
      <c r="D34" s="10">
        <v>2</v>
      </c>
      <c r="E34" s="9" t="s">
        <v>18</v>
      </c>
      <c r="F34" s="10" t="s">
        <v>22</v>
      </c>
      <c r="G34" s="10">
        <v>2</v>
      </c>
      <c r="H34" s="10">
        <v>2</v>
      </c>
      <c r="I34" s="9" t="s">
        <v>18</v>
      </c>
      <c r="J34" s="10" t="s">
        <v>22</v>
      </c>
      <c r="K34" s="10">
        <v>4</v>
      </c>
      <c r="L34" s="10">
        <v>2</v>
      </c>
      <c r="M34" s="9" t="s">
        <v>18</v>
      </c>
      <c r="N34" s="10" t="s">
        <v>22</v>
      </c>
      <c r="O34" s="10">
        <v>1</v>
      </c>
      <c r="P34" s="10">
        <v>2</v>
      </c>
      <c r="Q34" s="9"/>
      <c r="R34" s="10" t="s">
        <v>22</v>
      </c>
      <c r="S34" s="10"/>
      <c r="T34" s="10"/>
      <c r="U34" s="1">
        <f t="shared" si="8"/>
        <v>8</v>
      </c>
      <c r="V34" s="10" t="s">
        <v>22</v>
      </c>
      <c r="W34" s="11">
        <f t="shared" si="9"/>
        <v>4</v>
      </c>
      <c r="X34" s="11">
        <f t="shared" si="10"/>
        <v>2</v>
      </c>
      <c r="Y34" s="11">
        <f t="shared" si="11"/>
        <v>0</v>
      </c>
      <c r="Z34" s="11">
        <f t="shared" si="12"/>
        <v>2</v>
      </c>
    </row>
    <row r="35" spans="1:26" ht="12.75">
      <c r="A35" s="9" t="s">
        <v>23</v>
      </c>
      <c r="B35" s="10" t="s">
        <v>19</v>
      </c>
      <c r="C35" s="10">
        <v>2</v>
      </c>
      <c r="D35" s="10">
        <v>2</v>
      </c>
      <c r="E35" s="9" t="s">
        <v>23</v>
      </c>
      <c r="F35" s="10" t="s">
        <v>19</v>
      </c>
      <c r="G35" s="10">
        <v>2</v>
      </c>
      <c r="H35" s="10">
        <v>2</v>
      </c>
      <c r="I35" s="9" t="s">
        <v>23</v>
      </c>
      <c r="J35" s="10" t="s">
        <v>19</v>
      </c>
      <c r="K35" s="10">
        <v>3</v>
      </c>
      <c r="L35" s="10">
        <v>2</v>
      </c>
      <c r="M35" s="9" t="s">
        <v>23</v>
      </c>
      <c r="N35" s="10" t="s">
        <v>19</v>
      </c>
      <c r="O35" s="10">
        <v>4</v>
      </c>
      <c r="P35" s="10">
        <v>2</v>
      </c>
      <c r="Q35" s="9"/>
      <c r="R35" s="10" t="s">
        <v>19</v>
      </c>
      <c r="S35" s="10"/>
      <c r="T35" s="10"/>
      <c r="U35" s="1">
        <f t="shared" si="8"/>
        <v>8</v>
      </c>
      <c r="V35" s="10" t="s">
        <v>19</v>
      </c>
      <c r="W35" s="11">
        <f t="shared" si="9"/>
        <v>0</v>
      </c>
      <c r="X35" s="11">
        <f t="shared" si="10"/>
        <v>4</v>
      </c>
      <c r="Y35" s="11">
        <f t="shared" si="11"/>
        <v>2</v>
      </c>
      <c r="Z35" s="11">
        <f t="shared" si="12"/>
        <v>2</v>
      </c>
    </row>
    <row r="36" spans="1:26" ht="12.75">
      <c r="A36" s="9" t="s">
        <v>23</v>
      </c>
      <c r="B36" s="10" t="s">
        <v>21</v>
      </c>
      <c r="C36" s="10">
        <v>1</v>
      </c>
      <c r="D36" s="10">
        <v>2</v>
      </c>
      <c r="E36" s="9" t="s">
        <v>23</v>
      </c>
      <c r="F36" s="10" t="s">
        <v>21</v>
      </c>
      <c r="G36" s="10">
        <v>3</v>
      </c>
      <c r="H36" s="10">
        <v>2</v>
      </c>
      <c r="I36" s="9" t="s">
        <v>23</v>
      </c>
      <c r="J36" s="10" t="s">
        <v>21</v>
      </c>
      <c r="K36" s="10">
        <v>4</v>
      </c>
      <c r="L36" s="10">
        <v>2</v>
      </c>
      <c r="M36" s="9" t="s">
        <v>23</v>
      </c>
      <c r="N36" s="10" t="s">
        <v>21</v>
      </c>
      <c r="O36" s="10">
        <v>1</v>
      </c>
      <c r="P36" s="10">
        <v>2</v>
      </c>
      <c r="Q36" s="9"/>
      <c r="R36" s="10" t="s">
        <v>21</v>
      </c>
      <c r="S36" s="10"/>
      <c r="T36" s="10"/>
      <c r="U36" s="1">
        <f t="shared" si="8"/>
        <v>8</v>
      </c>
      <c r="V36" s="10" t="s">
        <v>21</v>
      </c>
      <c r="W36" s="11">
        <f t="shared" si="9"/>
        <v>4</v>
      </c>
      <c r="X36" s="11">
        <f t="shared" si="10"/>
        <v>0</v>
      </c>
      <c r="Y36" s="11">
        <f t="shared" si="11"/>
        <v>2</v>
      </c>
      <c r="Z36" s="11">
        <f t="shared" si="12"/>
        <v>2</v>
      </c>
    </row>
    <row r="37" spans="1:26" ht="12.75">
      <c r="A37" s="9" t="s">
        <v>23</v>
      </c>
      <c r="B37" s="10" t="s">
        <v>22</v>
      </c>
      <c r="C37" s="10">
        <v>4</v>
      </c>
      <c r="D37" s="10">
        <v>2</v>
      </c>
      <c r="E37" s="9" t="s">
        <v>23</v>
      </c>
      <c r="F37" s="10" t="s">
        <v>22</v>
      </c>
      <c r="G37" s="10">
        <v>4</v>
      </c>
      <c r="H37" s="10">
        <v>2</v>
      </c>
      <c r="I37" s="9" t="s">
        <v>23</v>
      </c>
      <c r="J37" s="10" t="s">
        <v>22</v>
      </c>
      <c r="K37" s="10">
        <v>1</v>
      </c>
      <c r="L37" s="10">
        <v>2</v>
      </c>
      <c r="M37" s="9" t="s">
        <v>23</v>
      </c>
      <c r="N37" s="10" t="s">
        <v>22</v>
      </c>
      <c r="O37" s="10">
        <v>2</v>
      </c>
      <c r="P37" s="10">
        <v>2</v>
      </c>
      <c r="Q37" s="9"/>
      <c r="R37" s="10" t="s">
        <v>22</v>
      </c>
      <c r="S37" s="10"/>
      <c r="T37" s="10"/>
      <c r="U37" s="1">
        <f t="shared" si="8"/>
        <v>8</v>
      </c>
      <c r="V37" s="10" t="s">
        <v>22</v>
      </c>
      <c r="W37" s="11">
        <f t="shared" si="9"/>
        <v>2</v>
      </c>
      <c r="X37" s="11">
        <f t="shared" si="10"/>
        <v>2</v>
      </c>
      <c r="Y37" s="11">
        <f t="shared" si="11"/>
        <v>0</v>
      </c>
      <c r="Z37" s="11">
        <f t="shared" si="12"/>
        <v>4</v>
      </c>
    </row>
    <row r="38" spans="1:26" ht="12.75">
      <c r="A38" s="9" t="s">
        <v>27</v>
      </c>
      <c r="B38" s="10" t="s">
        <v>19</v>
      </c>
      <c r="C38" s="10">
        <v>3</v>
      </c>
      <c r="D38" s="10">
        <v>2</v>
      </c>
      <c r="E38" s="9" t="s">
        <v>27</v>
      </c>
      <c r="F38" s="10" t="s">
        <v>19</v>
      </c>
      <c r="G38" s="10">
        <v>1</v>
      </c>
      <c r="H38" s="10">
        <v>2</v>
      </c>
      <c r="I38" s="9" t="s">
        <v>27</v>
      </c>
      <c r="J38" s="10" t="s">
        <v>19</v>
      </c>
      <c r="K38" s="10">
        <v>4</v>
      </c>
      <c r="L38" s="10">
        <v>2</v>
      </c>
      <c r="M38" s="9" t="s">
        <v>27</v>
      </c>
      <c r="N38" s="10" t="s">
        <v>19</v>
      </c>
      <c r="O38" s="10">
        <v>1</v>
      </c>
      <c r="P38" s="10">
        <v>2</v>
      </c>
      <c r="Q38" s="9"/>
      <c r="R38" s="10" t="s">
        <v>19</v>
      </c>
      <c r="S38" s="10"/>
      <c r="T38" s="10"/>
      <c r="U38" s="1">
        <f t="shared" si="8"/>
        <v>8</v>
      </c>
      <c r="V38" s="10" t="s">
        <v>19</v>
      </c>
      <c r="W38" s="11">
        <f t="shared" si="9"/>
        <v>4</v>
      </c>
      <c r="X38" s="11">
        <f t="shared" si="10"/>
        <v>0</v>
      </c>
      <c r="Y38" s="11">
        <f t="shared" si="11"/>
        <v>2</v>
      </c>
      <c r="Z38" s="11">
        <f t="shared" si="12"/>
        <v>2</v>
      </c>
    </row>
    <row r="39" spans="1:26" ht="12.75">
      <c r="A39" s="9" t="s">
        <v>27</v>
      </c>
      <c r="B39" s="10" t="s">
        <v>21</v>
      </c>
      <c r="C39" s="10">
        <v>4</v>
      </c>
      <c r="D39" s="10">
        <v>2</v>
      </c>
      <c r="E39" s="9" t="s">
        <v>27</v>
      </c>
      <c r="F39" s="10" t="s">
        <v>21</v>
      </c>
      <c r="G39" s="10">
        <v>2</v>
      </c>
      <c r="H39" s="10">
        <v>2</v>
      </c>
      <c r="I39" s="9" t="s">
        <v>27</v>
      </c>
      <c r="J39" s="10" t="s">
        <v>21</v>
      </c>
      <c r="K39" s="10">
        <v>1</v>
      </c>
      <c r="L39" s="10">
        <v>2</v>
      </c>
      <c r="M39" s="9" t="s">
        <v>27</v>
      </c>
      <c r="N39" s="10" t="s">
        <v>21</v>
      </c>
      <c r="O39" s="10">
        <v>2</v>
      </c>
      <c r="P39" s="10">
        <v>2</v>
      </c>
      <c r="Q39" s="9"/>
      <c r="R39" s="10" t="s">
        <v>21</v>
      </c>
      <c r="S39" s="10"/>
      <c r="T39" s="10"/>
      <c r="U39" s="1">
        <f t="shared" si="8"/>
        <v>8</v>
      </c>
      <c r="V39" s="10" t="s">
        <v>21</v>
      </c>
      <c r="W39" s="11">
        <f t="shared" si="9"/>
        <v>2</v>
      </c>
      <c r="X39" s="11">
        <f t="shared" si="10"/>
        <v>4</v>
      </c>
      <c r="Y39" s="11">
        <f t="shared" si="11"/>
        <v>0</v>
      </c>
      <c r="Z39" s="11">
        <f t="shared" si="12"/>
        <v>2</v>
      </c>
    </row>
    <row r="40" spans="1:26" ht="12.75">
      <c r="A40" s="9" t="s">
        <v>27</v>
      </c>
      <c r="B40" s="10" t="s">
        <v>22</v>
      </c>
      <c r="C40" s="10">
        <v>1</v>
      </c>
      <c r="D40" s="10">
        <v>2</v>
      </c>
      <c r="E40" s="9" t="s">
        <v>27</v>
      </c>
      <c r="F40" s="10" t="s">
        <v>22</v>
      </c>
      <c r="G40" s="10">
        <v>3</v>
      </c>
      <c r="H40" s="10">
        <v>2</v>
      </c>
      <c r="I40" s="9" t="s">
        <v>27</v>
      </c>
      <c r="J40" s="10" t="s">
        <v>22</v>
      </c>
      <c r="K40" s="10">
        <v>2</v>
      </c>
      <c r="L40" s="10">
        <v>2</v>
      </c>
      <c r="M40" s="9" t="s">
        <v>27</v>
      </c>
      <c r="N40" s="10" t="s">
        <v>22</v>
      </c>
      <c r="O40" s="10">
        <v>3</v>
      </c>
      <c r="P40" s="10">
        <v>2</v>
      </c>
      <c r="Q40" s="9"/>
      <c r="R40" s="10" t="s">
        <v>22</v>
      </c>
      <c r="S40" s="10"/>
      <c r="T40" s="10"/>
      <c r="U40" s="1">
        <f t="shared" si="8"/>
        <v>8</v>
      </c>
      <c r="V40" s="10" t="s">
        <v>22</v>
      </c>
      <c r="W40" s="11">
        <f t="shared" si="9"/>
        <v>2</v>
      </c>
      <c r="X40" s="11">
        <f t="shared" si="10"/>
        <v>2</v>
      </c>
      <c r="Y40" s="11">
        <f t="shared" si="11"/>
        <v>4</v>
      </c>
      <c r="Z40" s="11">
        <f t="shared" si="12"/>
        <v>0</v>
      </c>
    </row>
    <row r="41" spans="1:26" ht="12.75">
      <c r="A41" s="9" t="s">
        <v>30</v>
      </c>
      <c r="B41" s="10" t="s">
        <v>19</v>
      </c>
      <c r="C41" s="10">
        <v>4</v>
      </c>
      <c r="D41" s="10">
        <v>2</v>
      </c>
      <c r="E41" s="9" t="s">
        <v>30</v>
      </c>
      <c r="F41" s="10" t="s">
        <v>19</v>
      </c>
      <c r="G41" s="10">
        <v>3</v>
      </c>
      <c r="H41" s="10">
        <v>2</v>
      </c>
      <c r="I41" s="9" t="s">
        <v>30</v>
      </c>
      <c r="J41" s="10" t="s">
        <v>19</v>
      </c>
      <c r="K41" s="10">
        <v>1</v>
      </c>
      <c r="L41" s="10">
        <v>2</v>
      </c>
      <c r="M41" s="9" t="s">
        <v>30</v>
      </c>
      <c r="N41" s="10" t="s">
        <v>19</v>
      </c>
      <c r="O41" s="10">
        <v>2</v>
      </c>
      <c r="P41" s="10">
        <v>2</v>
      </c>
      <c r="Q41" s="9"/>
      <c r="R41" s="10" t="s">
        <v>19</v>
      </c>
      <c r="S41" s="10"/>
      <c r="T41" s="10"/>
      <c r="U41" s="1">
        <f t="shared" si="8"/>
        <v>8</v>
      </c>
      <c r="V41" s="10" t="s">
        <v>19</v>
      </c>
      <c r="W41" s="11">
        <f t="shared" si="9"/>
        <v>2</v>
      </c>
      <c r="X41" s="11">
        <f t="shared" si="10"/>
        <v>2</v>
      </c>
      <c r="Y41" s="11">
        <f t="shared" si="11"/>
        <v>2</v>
      </c>
      <c r="Z41" s="11">
        <f t="shared" si="12"/>
        <v>2</v>
      </c>
    </row>
    <row r="42" spans="1:26" ht="12.75">
      <c r="A42" s="9" t="s">
        <v>30</v>
      </c>
      <c r="B42" s="10" t="s">
        <v>21</v>
      </c>
      <c r="C42" s="10">
        <v>1</v>
      </c>
      <c r="D42" s="10">
        <v>2</v>
      </c>
      <c r="E42" s="9" t="s">
        <v>30</v>
      </c>
      <c r="F42" s="10" t="s">
        <v>21</v>
      </c>
      <c r="G42" s="10">
        <v>4</v>
      </c>
      <c r="H42" s="10">
        <v>2</v>
      </c>
      <c r="I42" s="9" t="s">
        <v>30</v>
      </c>
      <c r="J42" s="10" t="s">
        <v>21</v>
      </c>
      <c r="K42" s="10">
        <v>2</v>
      </c>
      <c r="L42" s="10">
        <v>2</v>
      </c>
      <c r="M42" s="9" t="s">
        <v>30</v>
      </c>
      <c r="N42" s="10" t="s">
        <v>21</v>
      </c>
      <c r="O42" s="10">
        <v>3</v>
      </c>
      <c r="P42" s="10">
        <v>2</v>
      </c>
      <c r="Q42" s="9"/>
      <c r="R42" s="10" t="s">
        <v>21</v>
      </c>
      <c r="S42" s="10"/>
      <c r="T42" s="10"/>
      <c r="U42" s="1">
        <f t="shared" si="8"/>
        <v>8</v>
      </c>
      <c r="V42" s="10" t="s">
        <v>21</v>
      </c>
      <c r="W42" s="11">
        <f t="shared" si="9"/>
        <v>2</v>
      </c>
      <c r="X42" s="11">
        <f t="shared" si="10"/>
        <v>2</v>
      </c>
      <c r="Y42" s="11">
        <f t="shared" si="11"/>
        <v>2</v>
      </c>
      <c r="Z42" s="11">
        <f t="shared" si="12"/>
        <v>2</v>
      </c>
    </row>
    <row r="43" spans="1:26" ht="12.75">
      <c r="A43" s="9" t="s">
        <v>30</v>
      </c>
      <c r="B43" s="10" t="s">
        <v>22</v>
      </c>
      <c r="C43" s="10">
        <v>2</v>
      </c>
      <c r="D43" s="10">
        <v>2</v>
      </c>
      <c r="E43" s="9" t="s">
        <v>30</v>
      </c>
      <c r="F43" s="10" t="s">
        <v>22</v>
      </c>
      <c r="G43" s="10">
        <v>1</v>
      </c>
      <c r="H43" s="10">
        <v>2</v>
      </c>
      <c r="I43" s="9" t="s">
        <v>30</v>
      </c>
      <c r="J43" s="10" t="s">
        <v>22</v>
      </c>
      <c r="K43" s="10">
        <v>4</v>
      </c>
      <c r="L43" s="10">
        <v>2</v>
      </c>
      <c r="M43" s="9" t="s">
        <v>30</v>
      </c>
      <c r="N43" s="10" t="s">
        <v>22</v>
      </c>
      <c r="O43" s="10">
        <v>4</v>
      </c>
      <c r="P43" s="10">
        <v>2</v>
      </c>
      <c r="Q43" s="9"/>
      <c r="R43" s="10" t="s">
        <v>22</v>
      </c>
      <c r="S43" s="10"/>
      <c r="T43" s="10"/>
      <c r="U43" s="1">
        <f t="shared" si="8"/>
        <v>8</v>
      </c>
      <c r="V43" s="10" t="s">
        <v>22</v>
      </c>
      <c r="W43" s="11">
        <f t="shared" si="9"/>
        <v>2</v>
      </c>
      <c r="X43" s="11">
        <f t="shared" si="10"/>
        <v>2</v>
      </c>
      <c r="Y43" s="11">
        <f t="shared" si="11"/>
        <v>0</v>
      </c>
      <c r="Z43" s="11">
        <f t="shared" si="12"/>
        <v>4</v>
      </c>
    </row>
    <row r="44" spans="1:26" ht="12.75">
      <c r="A44" s="15" t="s">
        <v>46</v>
      </c>
      <c r="B44" s="16" t="s">
        <v>24</v>
      </c>
      <c r="C44" s="16">
        <v>3</v>
      </c>
      <c r="D44" s="17">
        <v>3</v>
      </c>
      <c r="E44" s="15"/>
      <c r="F44" s="16" t="s">
        <v>24</v>
      </c>
      <c r="G44" s="16"/>
      <c r="H44" s="17"/>
      <c r="I44" s="15" t="s">
        <v>44</v>
      </c>
      <c r="J44" s="16" t="s">
        <v>24</v>
      </c>
      <c r="K44" s="16">
        <v>1</v>
      </c>
      <c r="L44" s="17">
        <v>1</v>
      </c>
      <c r="M44" s="15"/>
      <c r="N44" s="16" t="s">
        <v>24</v>
      </c>
      <c r="O44" s="16"/>
      <c r="P44" s="17"/>
      <c r="Q44" s="15"/>
      <c r="R44" s="16" t="s">
        <v>24</v>
      </c>
      <c r="S44" s="16"/>
      <c r="T44" s="17"/>
      <c r="U44" s="1">
        <f t="shared" si="8"/>
        <v>4</v>
      </c>
      <c r="V44" s="16" t="s">
        <v>24</v>
      </c>
      <c r="W44" s="11">
        <f t="shared" si="9"/>
        <v>1</v>
      </c>
      <c r="X44" s="11">
        <f t="shared" si="10"/>
        <v>0</v>
      </c>
      <c r="Y44" s="11">
        <f t="shared" si="11"/>
        <v>3</v>
      </c>
      <c r="Z44" s="11">
        <f t="shared" si="12"/>
        <v>0</v>
      </c>
    </row>
    <row r="45" spans="1:26" ht="12.75">
      <c r="A45" s="19" t="s">
        <v>63</v>
      </c>
      <c r="B45" s="16" t="s">
        <v>45</v>
      </c>
      <c r="C45" s="17">
        <v>2</v>
      </c>
      <c r="D45" s="17">
        <v>1</v>
      </c>
      <c r="E45" s="19"/>
      <c r="F45" s="16" t="s">
        <v>45</v>
      </c>
      <c r="G45" s="17"/>
      <c r="H45" s="17"/>
      <c r="I45" s="19" t="s">
        <v>23</v>
      </c>
      <c r="J45" s="16" t="s">
        <v>45</v>
      </c>
      <c r="K45" s="17">
        <v>2</v>
      </c>
      <c r="L45" s="17">
        <v>2</v>
      </c>
      <c r="M45" s="19"/>
      <c r="N45" s="16" t="s">
        <v>45</v>
      </c>
      <c r="O45" s="17"/>
      <c r="P45" s="17"/>
      <c r="Q45" s="19"/>
      <c r="R45" s="16" t="s">
        <v>45</v>
      </c>
      <c r="S45" s="17"/>
      <c r="T45" s="17"/>
      <c r="U45" s="1">
        <f t="shared" si="8"/>
        <v>3</v>
      </c>
      <c r="V45" s="16" t="s">
        <v>24</v>
      </c>
      <c r="W45" s="11">
        <f t="shared" si="9"/>
        <v>0</v>
      </c>
      <c r="X45" s="11">
        <f t="shared" si="10"/>
        <v>3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 t="s">
        <v>25</v>
      </c>
      <c r="C46" s="10"/>
      <c r="D46" s="10"/>
      <c r="E46" s="9" t="s">
        <v>23</v>
      </c>
      <c r="F46" s="10" t="s">
        <v>25</v>
      </c>
      <c r="G46" s="10">
        <v>1</v>
      </c>
      <c r="H46" s="10">
        <v>2</v>
      </c>
      <c r="I46" s="9"/>
      <c r="J46" s="10" t="s">
        <v>25</v>
      </c>
      <c r="K46" s="10"/>
      <c r="L46" s="10"/>
      <c r="M46" s="9"/>
      <c r="N46" s="10" t="s">
        <v>25</v>
      </c>
      <c r="O46" s="10"/>
      <c r="P46" s="10"/>
      <c r="Q46" s="9"/>
      <c r="R46" s="10" t="s">
        <v>25</v>
      </c>
      <c r="S46" s="10"/>
      <c r="T46" s="10"/>
      <c r="U46" s="1">
        <f t="shared" si="8"/>
        <v>2</v>
      </c>
      <c r="V46" s="10" t="s">
        <v>25</v>
      </c>
      <c r="W46" s="11">
        <f t="shared" si="9"/>
        <v>2</v>
      </c>
      <c r="X46" s="11">
        <f t="shared" si="10"/>
        <v>0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 t="s">
        <v>25</v>
      </c>
      <c r="C47" s="10"/>
      <c r="D47" s="10"/>
      <c r="E47" s="9" t="s">
        <v>27</v>
      </c>
      <c r="F47" s="10" t="s">
        <v>25</v>
      </c>
      <c r="G47" s="10">
        <v>4</v>
      </c>
      <c r="H47" s="10">
        <v>2</v>
      </c>
      <c r="I47" s="9"/>
      <c r="J47" s="10" t="s">
        <v>25</v>
      </c>
      <c r="K47" s="10"/>
      <c r="L47" s="10"/>
      <c r="M47" s="9"/>
      <c r="N47" s="10" t="s">
        <v>25</v>
      </c>
      <c r="O47" s="10"/>
      <c r="P47" s="10"/>
      <c r="Q47" s="9"/>
      <c r="R47" s="10" t="s">
        <v>25</v>
      </c>
      <c r="S47" s="10"/>
      <c r="T47" s="10"/>
      <c r="U47" s="1">
        <f t="shared" si="8"/>
        <v>2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0</v>
      </c>
      <c r="Z47" s="11">
        <f t="shared" si="12"/>
        <v>2</v>
      </c>
    </row>
    <row r="48" spans="1:26" ht="12.75">
      <c r="A48" s="9"/>
      <c r="B48" s="10" t="s">
        <v>26</v>
      </c>
      <c r="C48" s="10"/>
      <c r="D48" s="10"/>
      <c r="E48" s="9"/>
      <c r="F48" s="10" t="s">
        <v>26</v>
      </c>
      <c r="G48" s="10"/>
      <c r="H48" s="10"/>
      <c r="I48" s="9"/>
      <c r="J48" s="10" t="s">
        <v>26</v>
      </c>
      <c r="K48" s="10"/>
      <c r="L48" s="10"/>
      <c r="M48" s="9"/>
      <c r="N48" s="10" t="s">
        <v>26</v>
      </c>
      <c r="O48" s="10"/>
      <c r="P48" s="10"/>
      <c r="Q48" s="9"/>
      <c r="R48" s="10" t="s">
        <v>26</v>
      </c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 t="s">
        <v>26</v>
      </c>
      <c r="C49" s="10"/>
      <c r="D49" s="10"/>
      <c r="E49" s="9"/>
      <c r="F49" s="10" t="s">
        <v>26</v>
      </c>
      <c r="G49" s="10"/>
      <c r="H49" s="10"/>
      <c r="I49" s="9"/>
      <c r="J49" s="10" t="s">
        <v>26</v>
      </c>
      <c r="K49" s="10"/>
      <c r="L49" s="10"/>
      <c r="M49" s="9"/>
      <c r="N49" s="10" t="s">
        <v>26</v>
      </c>
      <c r="O49" s="10"/>
      <c r="P49" s="10"/>
      <c r="Q49" s="9"/>
      <c r="R49" s="10" t="s">
        <v>26</v>
      </c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 t="s">
        <v>28</v>
      </c>
      <c r="C50" s="10"/>
      <c r="D50" s="10"/>
      <c r="E50" s="9"/>
      <c r="F50" s="10" t="s">
        <v>28</v>
      </c>
      <c r="G50" s="10"/>
      <c r="H50" s="10"/>
      <c r="I50" s="9" t="s">
        <v>97</v>
      </c>
      <c r="J50" s="10" t="s">
        <v>28</v>
      </c>
      <c r="K50" s="10">
        <v>3</v>
      </c>
      <c r="L50" s="10">
        <v>3</v>
      </c>
      <c r="M50" s="9"/>
      <c r="N50" s="10" t="s">
        <v>28</v>
      </c>
      <c r="O50" s="10"/>
      <c r="P50" s="10"/>
      <c r="Q50" s="9"/>
      <c r="R50" s="10" t="s">
        <v>28</v>
      </c>
      <c r="S50" s="10"/>
      <c r="T50" s="10"/>
      <c r="U50" s="1">
        <f t="shared" si="8"/>
        <v>3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3</v>
      </c>
      <c r="Z50" s="11">
        <f t="shared" si="12"/>
        <v>0</v>
      </c>
    </row>
    <row r="51" spans="1:26" ht="12.75">
      <c r="A51" s="9"/>
      <c r="B51" s="10" t="s">
        <v>29</v>
      </c>
      <c r="C51" s="10"/>
      <c r="D51" s="10"/>
      <c r="E51" s="9"/>
      <c r="F51" s="10" t="s">
        <v>29</v>
      </c>
      <c r="G51" s="10"/>
      <c r="H51" s="10"/>
      <c r="I51" s="9"/>
      <c r="J51" s="10" t="s">
        <v>29</v>
      </c>
      <c r="K51" s="10"/>
      <c r="L51" s="10"/>
      <c r="M51" s="9"/>
      <c r="N51" s="10" t="s">
        <v>29</v>
      </c>
      <c r="O51" s="10"/>
      <c r="P51" s="10"/>
      <c r="Q51" s="9"/>
      <c r="R51" s="10" t="s">
        <v>29</v>
      </c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/>
      <c r="B52" s="10" t="s">
        <v>31</v>
      </c>
      <c r="C52" s="10"/>
      <c r="D52" s="10"/>
      <c r="E52" s="9"/>
      <c r="F52" s="10" t="s">
        <v>31</v>
      </c>
      <c r="G52" s="10"/>
      <c r="H52" s="10"/>
      <c r="I52" s="9"/>
      <c r="J52" s="10" t="s">
        <v>31</v>
      </c>
      <c r="K52" s="10"/>
      <c r="L52" s="10"/>
      <c r="M52" s="9"/>
      <c r="N52" s="10" t="s">
        <v>31</v>
      </c>
      <c r="O52" s="10"/>
      <c r="P52" s="10"/>
      <c r="Q52" s="9"/>
      <c r="R52" s="10" t="s">
        <v>31</v>
      </c>
      <c r="S52" s="10"/>
      <c r="T52" s="10"/>
      <c r="U52" s="1">
        <f t="shared" si="8"/>
        <v>0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9" t="s">
        <v>33</v>
      </c>
      <c r="B53" s="10" t="s">
        <v>32</v>
      </c>
      <c r="C53" s="10"/>
      <c r="D53" s="10">
        <v>8</v>
      </c>
      <c r="E53" s="9" t="s">
        <v>33</v>
      </c>
      <c r="F53" s="10" t="s">
        <v>32</v>
      </c>
      <c r="G53" s="10"/>
      <c r="H53" s="10">
        <v>8</v>
      </c>
      <c r="I53" s="9" t="s">
        <v>33</v>
      </c>
      <c r="J53" s="10" t="s">
        <v>32</v>
      </c>
      <c r="K53" s="10"/>
      <c r="L53" s="10">
        <v>8</v>
      </c>
      <c r="M53" s="9" t="s">
        <v>33</v>
      </c>
      <c r="N53" s="10" t="s">
        <v>32</v>
      </c>
      <c r="O53" s="10"/>
      <c r="P53" s="10">
        <v>8</v>
      </c>
      <c r="Q53" s="9"/>
      <c r="R53" s="10" t="s">
        <v>32</v>
      </c>
      <c r="S53" s="10"/>
      <c r="T53" s="10"/>
      <c r="U53" s="1">
        <f t="shared" si="8"/>
        <v>32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3" t="s">
        <v>121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3" t="s">
        <v>1</v>
      </c>
      <c r="B55" s="3"/>
      <c r="C55" s="3"/>
      <c r="D55" s="3"/>
      <c r="E55" s="3" t="s">
        <v>2</v>
      </c>
      <c r="F55" s="3"/>
      <c r="G55" s="3"/>
      <c r="H55" s="3"/>
      <c r="I55" s="3" t="s">
        <v>3</v>
      </c>
      <c r="J55" s="3"/>
      <c r="K55" s="3"/>
      <c r="L55" s="3"/>
      <c r="M55" s="3" t="s">
        <v>4</v>
      </c>
      <c r="N55" s="3"/>
      <c r="O55" s="3"/>
      <c r="P55" s="3"/>
      <c r="Q55" s="3" t="s">
        <v>5</v>
      </c>
      <c r="R55" s="3"/>
      <c r="S55" s="3"/>
      <c r="T55" s="3"/>
    </row>
    <row r="56" spans="1:20" s="39" customFormat="1" ht="12.75">
      <c r="A56" s="24">
        <v>44060</v>
      </c>
      <c r="B56" s="24"/>
      <c r="C56" s="24"/>
      <c r="D56" s="24"/>
      <c r="E56" s="24">
        <v>44061</v>
      </c>
      <c r="F56" s="24"/>
      <c r="G56" s="24"/>
      <c r="H56" s="24"/>
      <c r="I56" s="24">
        <v>44062</v>
      </c>
      <c r="J56" s="24"/>
      <c r="K56" s="24"/>
      <c r="L56" s="24"/>
      <c r="M56" s="24">
        <v>44063</v>
      </c>
      <c r="N56" s="24"/>
      <c r="O56" s="24"/>
      <c r="P56" s="24"/>
      <c r="Q56" s="25">
        <v>44064</v>
      </c>
      <c r="R56" s="25"/>
      <c r="S56" s="25"/>
      <c r="T56" s="25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3" t="s">
        <v>124</v>
      </c>
      <c r="R57" s="3"/>
      <c r="S57" s="3"/>
      <c r="T57" s="3"/>
    </row>
    <row r="58" spans="1:26" ht="12.75">
      <c r="A58" s="9" t="s">
        <v>18</v>
      </c>
      <c r="B58" s="10" t="s">
        <v>19</v>
      </c>
      <c r="C58" s="10">
        <v>1</v>
      </c>
      <c r="D58" s="10">
        <v>2</v>
      </c>
      <c r="E58" s="9" t="s">
        <v>18</v>
      </c>
      <c r="F58" s="10" t="s">
        <v>19</v>
      </c>
      <c r="G58" s="10">
        <v>1</v>
      </c>
      <c r="H58" s="10">
        <v>2</v>
      </c>
      <c r="I58" s="9" t="s">
        <v>18</v>
      </c>
      <c r="J58" s="10" t="s">
        <v>19</v>
      </c>
      <c r="K58" s="10">
        <v>2</v>
      </c>
      <c r="L58" s="10">
        <v>2</v>
      </c>
      <c r="M58" s="9" t="s">
        <v>18</v>
      </c>
      <c r="N58" s="10" t="s">
        <v>19</v>
      </c>
      <c r="O58" s="10">
        <v>3</v>
      </c>
      <c r="P58" s="10">
        <v>2</v>
      </c>
      <c r="Q58" s="9"/>
      <c r="R58" s="10" t="s">
        <v>19</v>
      </c>
      <c r="S58" s="10"/>
      <c r="T58" s="10"/>
      <c r="U58" s="1">
        <f aca="true" t="shared" si="13" ref="U58:U79">D58+H58+L58+P58+T58</f>
        <v>8</v>
      </c>
      <c r="V58" s="10" t="s">
        <v>19</v>
      </c>
      <c r="W58" s="11">
        <f aca="true" t="shared" si="14" ref="W58:W79">IF($C58=1,$D58)+IF($G58=1,$H58)+IF($K58=1,$L58)+IF($O58=1,$P58)+IF($S58=1,$T58)</f>
        <v>4</v>
      </c>
      <c r="X58" s="11">
        <f aca="true" t="shared" si="15" ref="X58:X79">IF($C58=2,$D58)+IF($G58=2,$H58)+IF($K58=2,$L58)+IF($O58=2,$P58)+IF($S58=2,$T58)</f>
        <v>2</v>
      </c>
      <c r="Y58" s="11">
        <f aca="true" t="shared" si="16" ref="Y58:Y79">IF($C58=3,$D58)+IF($G58=3,$H58)+IF($K58=3,$L58)+IF($O58=3,$P58)+IF($S58=3,$T58)</f>
        <v>2</v>
      </c>
      <c r="Z58" s="11">
        <f aca="true" t="shared" si="17" ref="Z58:Z79">IF($C58=4,$D58)+IF($G58=4,$H58)+IF($K58=4,$L58)+IF($O58=4,$P58)+IF($S58=4,$T58)</f>
        <v>0</v>
      </c>
    </row>
    <row r="59" spans="1:26" ht="12.75">
      <c r="A59" s="9" t="s">
        <v>18</v>
      </c>
      <c r="B59" s="10" t="s">
        <v>21</v>
      </c>
      <c r="C59" s="10">
        <v>2</v>
      </c>
      <c r="D59" s="10">
        <v>2</v>
      </c>
      <c r="E59" s="9" t="s">
        <v>18</v>
      </c>
      <c r="F59" s="10" t="s">
        <v>21</v>
      </c>
      <c r="G59" s="10">
        <v>3</v>
      </c>
      <c r="H59" s="10">
        <v>2</v>
      </c>
      <c r="I59" s="9" t="s">
        <v>18</v>
      </c>
      <c r="J59" s="10" t="s">
        <v>21</v>
      </c>
      <c r="K59" s="10">
        <v>3</v>
      </c>
      <c r="L59" s="10">
        <v>2</v>
      </c>
      <c r="M59" s="9" t="s">
        <v>18</v>
      </c>
      <c r="N59" s="10" t="s">
        <v>21</v>
      </c>
      <c r="O59" s="10">
        <v>4</v>
      </c>
      <c r="P59" s="10">
        <v>2</v>
      </c>
      <c r="Q59" s="9"/>
      <c r="R59" s="10" t="s">
        <v>21</v>
      </c>
      <c r="S59" s="10"/>
      <c r="T59" s="10"/>
      <c r="U59" s="1">
        <f t="shared" si="13"/>
        <v>8</v>
      </c>
      <c r="V59" s="10" t="s">
        <v>21</v>
      </c>
      <c r="W59" s="11">
        <f t="shared" si="14"/>
        <v>0</v>
      </c>
      <c r="X59" s="11">
        <f t="shared" si="15"/>
        <v>2</v>
      </c>
      <c r="Y59" s="11">
        <f t="shared" si="16"/>
        <v>4</v>
      </c>
      <c r="Z59" s="11">
        <f t="shared" si="17"/>
        <v>2</v>
      </c>
    </row>
    <row r="60" spans="1:26" ht="12.75">
      <c r="A60" s="9" t="s">
        <v>18</v>
      </c>
      <c r="B60" s="10" t="s">
        <v>22</v>
      </c>
      <c r="C60" s="10">
        <v>3</v>
      </c>
      <c r="D60" s="10">
        <v>2</v>
      </c>
      <c r="E60" s="9" t="s">
        <v>18</v>
      </c>
      <c r="F60" s="10" t="s">
        <v>22</v>
      </c>
      <c r="G60" s="10">
        <v>4</v>
      </c>
      <c r="H60" s="10">
        <v>2</v>
      </c>
      <c r="I60" s="9" t="s">
        <v>18</v>
      </c>
      <c r="J60" s="10" t="s">
        <v>22</v>
      </c>
      <c r="K60" s="10">
        <v>4</v>
      </c>
      <c r="L60" s="10">
        <v>2</v>
      </c>
      <c r="M60" s="9" t="s">
        <v>18</v>
      </c>
      <c r="N60" s="10" t="s">
        <v>22</v>
      </c>
      <c r="O60" s="10">
        <v>1</v>
      </c>
      <c r="P60" s="10">
        <v>2</v>
      </c>
      <c r="Q60" s="9"/>
      <c r="R60" s="10" t="s">
        <v>22</v>
      </c>
      <c r="S60" s="10"/>
      <c r="T60" s="10"/>
      <c r="U60" s="1">
        <f t="shared" si="13"/>
        <v>8</v>
      </c>
      <c r="V60" s="10" t="s">
        <v>22</v>
      </c>
      <c r="W60" s="11">
        <f t="shared" si="14"/>
        <v>2</v>
      </c>
      <c r="X60" s="11">
        <f t="shared" si="15"/>
        <v>0</v>
      </c>
      <c r="Y60" s="11">
        <f t="shared" si="16"/>
        <v>2</v>
      </c>
      <c r="Z60" s="11">
        <f t="shared" si="17"/>
        <v>4</v>
      </c>
    </row>
    <row r="61" spans="1:26" ht="12.75">
      <c r="A61" s="9" t="s">
        <v>23</v>
      </c>
      <c r="B61" s="10" t="s">
        <v>19</v>
      </c>
      <c r="C61" s="10">
        <v>2</v>
      </c>
      <c r="D61" s="10">
        <v>2</v>
      </c>
      <c r="E61" s="9" t="s">
        <v>23</v>
      </c>
      <c r="F61" s="10" t="s">
        <v>19</v>
      </c>
      <c r="G61" s="10">
        <v>3</v>
      </c>
      <c r="H61" s="10">
        <v>2</v>
      </c>
      <c r="I61" s="9" t="s">
        <v>23</v>
      </c>
      <c r="J61" s="10" t="s">
        <v>19</v>
      </c>
      <c r="K61" s="10">
        <v>1</v>
      </c>
      <c r="L61" s="10">
        <v>2</v>
      </c>
      <c r="M61" s="9" t="s">
        <v>23</v>
      </c>
      <c r="N61" s="10" t="s">
        <v>19</v>
      </c>
      <c r="O61" s="10">
        <v>4</v>
      </c>
      <c r="P61" s="10">
        <v>2</v>
      </c>
      <c r="Q61" s="9"/>
      <c r="R61" s="10" t="s">
        <v>19</v>
      </c>
      <c r="S61" s="10"/>
      <c r="T61" s="10"/>
      <c r="U61" s="1">
        <f t="shared" si="13"/>
        <v>8</v>
      </c>
      <c r="V61" s="10" t="s">
        <v>19</v>
      </c>
      <c r="W61" s="11">
        <f t="shared" si="14"/>
        <v>2</v>
      </c>
      <c r="X61" s="11">
        <f t="shared" si="15"/>
        <v>2</v>
      </c>
      <c r="Y61" s="11">
        <f t="shared" si="16"/>
        <v>2</v>
      </c>
      <c r="Z61" s="11">
        <f t="shared" si="17"/>
        <v>2</v>
      </c>
    </row>
    <row r="62" spans="1:26" ht="12.75">
      <c r="A62" s="9" t="s">
        <v>23</v>
      </c>
      <c r="B62" s="10" t="s">
        <v>21</v>
      </c>
      <c r="C62" s="10">
        <v>1</v>
      </c>
      <c r="D62" s="10">
        <v>2</v>
      </c>
      <c r="E62" s="9" t="s">
        <v>23</v>
      </c>
      <c r="F62" s="10" t="s">
        <v>21</v>
      </c>
      <c r="G62" s="10">
        <v>4</v>
      </c>
      <c r="H62" s="10">
        <v>2</v>
      </c>
      <c r="I62" s="9" t="s">
        <v>23</v>
      </c>
      <c r="J62" s="10" t="s">
        <v>21</v>
      </c>
      <c r="K62" s="10">
        <v>2</v>
      </c>
      <c r="L62" s="10">
        <v>2</v>
      </c>
      <c r="M62" s="9" t="s">
        <v>23</v>
      </c>
      <c r="N62" s="10" t="s">
        <v>21</v>
      </c>
      <c r="O62" s="10">
        <v>1</v>
      </c>
      <c r="P62" s="10">
        <v>2</v>
      </c>
      <c r="Q62" s="9"/>
      <c r="R62" s="10" t="s">
        <v>21</v>
      </c>
      <c r="S62" s="10"/>
      <c r="T62" s="10"/>
      <c r="U62" s="1">
        <f t="shared" si="13"/>
        <v>8</v>
      </c>
      <c r="V62" s="10" t="s">
        <v>21</v>
      </c>
      <c r="W62" s="11">
        <f t="shared" si="14"/>
        <v>4</v>
      </c>
      <c r="X62" s="11">
        <f t="shared" si="15"/>
        <v>2</v>
      </c>
      <c r="Y62" s="11">
        <f t="shared" si="16"/>
        <v>0</v>
      </c>
      <c r="Z62" s="11">
        <f t="shared" si="17"/>
        <v>2</v>
      </c>
    </row>
    <row r="63" spans="1:26" ht="12.75">
      <c r="A63" s="9" t="s">
        <v>23</v>
      </c>
      <c r="B63" s="10" t="s">
        <v>22</v>
      </c>
      <c r="C63" s="10">
        <v>4</v>
      </c>
      <c r="D63" s="10">
        <v>2</v>
      </c>
      <c r="E63" s="9" t="s">
        <v>23</v>
      </c>
      <c r="F63" s="10" t="s">
        <v>22</v>
      </c>
      <c r="G63" s="10">
        <v>1</v>
      </c>
      <c r="H63" s="10">
        <v>2</v>
      </c>
      <c r="I63" s="9" t="s">
        <v>23</v>
      </c>
      <c r="J63" s="10" t="s">
        <v>22</v>
      </c>
      <c r="K63" s="10">
        <v>3</v>
      </c>
      <c r="L63" s="10">
        <v>2</v>
      </c>
      <c r="M63" s="9" t="s">
        <v>23</v>
      </c>
      <c r="N63" s="10" t="s">
        <v>22</v>
      </c>
      <c r="O63" s="10">
        <v>2</v>
      </c>
      <c r="P63" s="10">
        <v>2</v>
      </c>
      <c r="Q63" s="9"/>
      <c r="R63" s="10" t="s">
        <v>22</v>
      </c>
      <c r="S63" s="10"/>
      <c r="T63" s="10"/>
      <c r="U63" s="1">
        <f t="shared" si="13"/>
        <v>8</v>
      </c>
      <c r="V63" s="10" t="s">
        <v>22</v>
      </c>
      <c r="W63" s="11">
        <f t="shared" si="14"/>
        <v>2</v>
      </c>
      <c r="X63" s="11">
        <f t="shared" si="15"/>
        <v>2</v>
      </c>
      <c r="Y63" s="11">
        <f t="shared" si="16"/>
        <v>2</v>
      </c>
      <c r="Z63" s="11">
        <f t="shared" si="17"/>
        <v>2</v>
      </c>
    </row>
    <row r="64" spans="1:26" ht="12.75">
      <c r="A64" s="9" t="s">
        <v>27</v>
      </c>
      <c r="B64" s="10" t="s">
        <v>19</v>
      </c>
      <c r="C64" s="10">
        <v>2</v>
      </c>
      <c r="D64" s="10">
        <v>2</v>
      </c>
      <c r="E64" s="9" t="s">
        <v>27</v>
      </c>
      <c r="F64" s="10" t="s">
        <v>19</v>
      </c>
      <c r="G64" s="10">
        <v>4</v>
      </c>
      <c r="H64" s="10">
        <v>2</v>
      </c>
      <c r="I64" s="9" t="s">
        <v>27</v>
      </c>
      <c r="J64" s="10" t="s">
        <v>19</v>
      </c>
      <c r="K64" s="10">
        <v>3</v>
      </c>
      <c r="L64" s="10">
        <v>2</v>
      </c>
      <c r="M64" s="9" t="s">
        <v>27</v>
      </c>
      <c r="N64" s="10" t="s">
        <v>19</v>
      </c>
      <c r="O64" s="10">
        <v>1</v>
      </c>
      <c r="P64" s="10">
        <v>2</v>
      </c>
      <c r="Q64" s="9"/>
      <c r="R64" s="10" t="s">
        <v>19</v>
      </c>
      <c r="S64" s="10"/>
      <c r="T64" s="10"/>
      <c r="U64" s="1">
        <f t="shared" si="13"/>
        <v>8</v>
      </c>
      <c r="V64" s="10" t="s">
        <v>19</v>
      </c>
      <c r="W64" s="11">
        <f t="shared" si="14"/>
        <v>2</v>
      </c>
      <c r="X64" s="11">
        <f t="shared" si="15"/>
        <v>2</v>
      </c>
      <c r="Y64" s="11">
        <f t="shared" si="16"/>
        <v>2</v>
      </c>
      <c r="Z64" s="11">
        <f t="shared" si="17"/>
        <v>2</v>
      </c>
    </row>
    <row r="65" spans="1:26" ht="12.75">
      <c r="A65" s="9" t="s">
        <v>27</v>
      </c>
      <c r="B65" s="10" t="s">
        <v>21</v>
      </c>
      <c r="C65" s="10">
        <v>4</v>
      </c>
      <c r="D65" s="10">
        <v>2</v>
      </c>
      <c r="E65" s="9" t="s">
        <v>27</v>
      </c>
      <c r="F65" s="10" t="s">
        <v>21</v>
      </c>
      <c r="G65" s="10">
        <v>1</v>
      </c>
      <c r="H65" s="10">
        <v>2</v>
      </c>
      <c r="I65" s="9" t="s">
        <v>27</v>
      </c>
      <c r="J65" s="10" t="s">
        <v>21</v>
      </c>
      <c r="K65" s="10">
        <v>4</v>
      </c>
      <c r="L65" s="10">
        <v>2</v>
      </c>
      <c r="M65" s="9" t="s">
        <v>27</v>
      </c>
      <c r="N65" s="10" t="s">
        <v>21</v>
      </c>
      <c r="O65" s="10">
        <v>2</v>
      </c>
      <c r="P65" s="10">
        <v>2</v>
      </c>
      <c r="Q65" s="9"/>
      <c r="R65" s="10" t="s">
        <v>21</v>
      </c>
      <c r="S65" s="10"/>
      <c r="T65" s="10"/>
      <c r="U65" s="1">
        <f t="shared" si="13"/>
        <v>8</v>
      </c>
      <c r="V65" s="10" t="s">
        <v>21</v>
      </c>
      <c r="W65" s="11">
        <f t="shared" si="14"/>
        <v>2</v>
      </c>
      <c r="X65" s="11">
        <f t="shared" si="15"/>
        <v>2</v>
      </c>
      <c r="Y65" s="11">
        <f t="shared" si="16"/>
        <v>0</v>
      </c>
      <c r="Z65" s="11">
        <f t="shared" si="17"/>
        <v>4</v>
      </c>
    </row>
    <row r="66" spans="1:26" ht="12.75">
      <c r="A66" s="9" t="s">
        <v>27</v>
      </c>
      <c r="B66" s="10" t="s">
        <v>22</v>
      </c>
      <c r="C66" s="10">
        <v>1</v>
      </c>
      <c r="D66" s="10">
        <v>2</v>
      </c>
      <c r="E66" s="9" t="s">
        <v>27</v>
      </c>
      <c r="F66" s="10" t="s">
        <v>22</v>
      </c>
      <c r="G66" s="10">
        <v>2</v>
      </c>
      <c r="H66" s="10">
        <v>2</v>
      </c>
      <c r="I66" s="9" t="s">
        <v>27</v>
      </c>
      <c r="J66" s="10" t="s">
        <v>22</v>
      </c>
      <c r="K66" s="10">
        <v>1</v>
      </c>
      <c r="L66" s="10">
        <v>2</v>
      </c>
      <c r="M66" s="9" t="s">
        <v>27</v>
      </c>
      <c r="N66" s="10" t="s">
        <v>22</v>
      </c>
      <c r="O66" s="10">
        <v>3</v>
      </c>
      <c r="P66" s="10">
        <v>2</v>
      </c>
      <c r="Q66" s="9"/>
      <c r="R66" s="10" t="s">
        <v>22</v>
      </c>
      <c r="S66" s="10"/>
      <c r="T66" s="10"/>
      <c r="U66" s="1">
        <f t="shared" si="13"/>
        <v>8</v>
      </c>
      <c r="V66" s="10" t="s">
        <v>22</v>
      </c>
      <c r="W66" s="11">
        <f t="shared" si="14"/>
        <v>4</v>
      </c>
      <c r="X66" s="11">
        <f t="shared" si="15"/>
        <v>2</v>
      </c>
      <c r="Y66" s="11">
        <f t="shared" si="16"/>
        <v>2</v>
      </c>
      <c r="Z66" s="11">
        <f t="shared" si="17"/>
        <v>0</v>
      </c>
    </row>
    <row r="67" spans="1:26" ht="12.75">
      <c r="A67" s="9" t="s">
        <v>30</v>
      </c>
      <c r="B67" s="10" t="s">
        <v>19</v>
      </c>
      <c r="C67" s="10">
        <v>4</v>
      </c>
      <c r="D67" s="10">
        <v>2</v>
      </c>
      <c r="E67" s="9" t="s">
        <v>30</v>
      </c>
      <c r="F67" s="10" t="s">
        <v>19</v>
      </c>
      <c r="G67" s="10">
        <v>1</v>
      </c>
      <c r="H67" s="10">
        <v>2</v>
      </c>
      <c r="I67" s="9" t="s">
        <v>30</v>
      </c>
      <c r="J67" s="10" t="s">
        <v>19</v>
      </c>
      <c r="K67" s="10">
        <v>3</v>
      </c>
      <c r="L67" s="10">
        <v>2</v>
      </c>
      <c r="M67" s="9" t="s">
        <v>30</v>
      </c>
      <c r="N67" s="10" t="s">
        <v>19</v>
      </c>
      <c r="O67" s="10">
        <v>2</v>
      </c>
      <c r="P67" s="10">
        <v>2</v>
      </c>
      <c r="Q67" s="9"/>
      <c r="R67" s="10" t="s">
        <v>19</v>
      </c>
      <c r="S67" s="10"/>
      <c r="T67" s="10"/>
      <c r="U67" s="1">
        <f t="shared" si="13"/>
        <v>8</v>
      </c>
      <c r="V67" s="10" t="s">
        <v>19</v>
      </c>
      <c r="W67" s="11">
        <f t="shared" si="14"/>
        <v>2</v>
      </c>
      <c r="X67" s="11">
        <f t="shared" si="15"/>
        <v>2</v>
      </c>
      <c r="Y67" s="11">
        <f t="shared" si="16"/>
        <v>2</v>
      </c>
      <c r="Z67" s="11">
        <f t="shared" si="17"/>
        <v>2</v>
      </c>
    </row>
    <row r="68" spans="1:26" ht="12.75">
      <c r="A68" s="9" t="s">
        <v>30</v>
      </c>
      <c r="B68" s="10" t="s">
        <v>21</v>
      </c>
      <c r="C68" s="10">
        <v>1</v>
      </c>
      <c r="D68" s="10">
        <v>2</v>
      </c>
      <c r="E68" s="9" t="s">
        <v>30</v>
      </c>
      <c r="F68" s="10" t="s">
        <v>21</v>
      </c>
      <c r="G68" s="10">
        <v>2</v>
      </c>
      <c r="H68" s="10">
        <v>2</v>
      </c>
      <c r="I68" s="9" t="s">
        <v>30</v>
      </c>
      <c r="J68" s="10" t="s">
        <v>21</v>
      </c>
      <c r="K68" s="10">
        <v>4</v>
      </c>
      <c r="L68" s="10">
        <v>2</v>
      </c>
      <c r="M68" s="9" t="s">
        <v>30</v>
      </c>
      <c r="N68" s="10" t="s">
        <v>21</v>
      </c>
      <c r="O68" s="10">
        <v>3</v>
      </c>
      <c r="P68" s="10">
        <v>2</v>
      </c>
      <c r="Q68" s="9"/>
      <c r="R68" s="10" t="s">
        <v>21</v>
      </c>
      <c r="S68" s="10"/>
      <c r="T68" s="10"/>
      <c r="U68" s="1">
        <f t="shared" si="13"/>
        <v>8</v>
      </c>
      <c r="V68" s="10" t="s">
        <v>21</v>
      </c>
      <c r="W68" s="11">
        <f t="shared" si="14"/>
        <v>2</v>
      </c>
      <c r="X68" s="11">
        <f t="shared" si="15"/>
        <v>2</v>
      </c>
      <c r="Y68" s="11">
        <f t="shared" si="16"/>
        <v>2</v>
      </c>
      <c r="Z68" s="11">
        <f t="shared" si="17"/>
        <v>2</v>
      </c>
    </row>
    <row r="69" spans="1:26" ht="12.75">
      <c r="A69" s="9" t="s">
        <v>30</v>
      </c>
      <c r="B69" s="10" t="s">
        <v>22</v>
      </c>
      <c r="C69" s="10">
        <v>2</v>
      </c>
      <c r="D69" s="10">
        <v>2</v>
      </c>
      <c r="E69" s="9" t="s">
        <v>30</v>
      </c>
      <c r="F69" s="10" t="s">
        <v>22</v>
      </c>
      <c r="G69" s="10">
        <v>3</v>
      </c>
      <c r="H69" s="10">
        <v>2</v>
      </c>
      <c r="I69" s="9" t="s">
        <v>30</v>
      </c>
      <c r="J69" s="10" t="s">
        <v>22</v>
      </c>
      <c r="K69" s="10">
        <v>1</v>
      </c>
      <c r="L69" s="10">
        <v>2</v>
      </c>
      <c r="M69" s="9" t="s">
        <v>30</v>
      </c>
      <c r="N69" s="10" t="s">
        <v>22</v>
      </c>
      <c r="O69" s="10">
        <v>4</v>
      </c>
      <c r="P69" s="10">
        <v>2</v>
      </c>
      <c r="Q69" s="9"/>
      <c r="R69" s="10" t="s">
        <v>22</v>
      </c>
      <c r="S69" s="10"/>
      <c r="T69" s="10"/>
      <c r="U69" s="1">
        <f t="shared" si="13"/>
        <v>8</v>
      </c>
      <c r="V69" s="10" t="s">
        <v>22</v>
      </c>
      <c r="W69" s="11">
        <f t="shared" si="14"/>
        <v>2</v>
      </c>
      <c r="X69" s="11">
        <f t="shared" si="15"/>
        <v>2</v>
      </c>
      <c r="Y69" s="11">
        <f t="shared" si="16"/>
        <v>2</v>
      </c>
      <c r="Z69" s="11">
        <f t="shared" si="17"/>
        <v>2</v>
      </c>
    </row>
    <row r="70" spans="1:26" ht="12.75">
      <c r="A70" s="15" t="s">
        <v>44</v>
      </c>
      <c r="B70" s="16" t="s">
        <v>24</v>
      </c>
      <c r="C70" s="16">
        <v>4</v>
      </c>
      <c r="D70" s="17">
        <v>1</v>
      </c>
      <c r="E70" s="15"/>
      <c r="F70" s="16" t="s">
        <v>24</v>
      </c>
      <c r="G70" s="16"/>
      <c r="H70" s="17"/>
      <c r="I70" s="15" t="s">
        <v>44</v>
      </c>
      <c r="J70" s="16" t="s">
        <v>24</v>
      </c>
      <c r="K70" s="16">
        <v>1</v>
      </c>
      <c r="L70" s="17">
        <v>1</v>
      </c>
      <c r="M70" s="15"/>
      <c r="N70" s="16" t="s">
        <v>24</v>
      </c>
      <c r="O70" s="16"/>
      <c r="P70" s="17"/>
      <c r="Q70" s="15"/>
      <c r="R70" s="16" t="s">
        <v>24</v>
      </c>
      <c r="S70" s="16"/>
      <c r="T70" s="17"/>
      <c r="U70" s="1">
        <f t="shared" si="13"/>
        <v>2</v>
      </c>
      <c r="V70" s="16" t="s">
        <v>24</v>
      </c>
      <c r="W70" s="11">
        <f t="shared" si="14"/>
        <v>1</v>
      </c>
      <c r="X70" s="11">
        <f t="shared" si="15"/>
        <v>0</v>
      </c>
      <c r="Y70" s="11">
        <f t="shared" si="16"/>
        <v>0</v>
      </c>
      <c r="Z70" s="11">
        <f t="shared" si="17"/>
        <v>1</v>
      </c>
    </row>
    <row r="71" spans="1:26" ht="12.75">
      <c r="A71" s="19" t="s">
        <v>125</v>
      </c>
      <c r="B71" s="16" t="s">
        <v>45</v>
      </c>
      <c r="C71" s="17">
        <v>3</v>
      </c>
      <c r="D71" s="17">
        <v>3</v>
      </c>
      <c r="E71" s="19"/>
      <c r="F71" s="16" t="s">
        <v>45</v>
      </c>
      <c r="G71" s="17"/>
      <c r="H71" s="17"/>
      <c r="I71" s="19" t="s">
        <v>23</v>
      </c>
      <c r="J71" s="16" t="s">
        <v>45</v>
      </c>
      <c r="K71" s="17">
        <v>4</v>
      </c>
      <c r="L71" s="17">
        <v>2</v>
      </c>
      <c r="M71" s="19"/>
      <c r="N71" s="16" t="s">
        <v>45</v>
      </c>
      <c r="O71" s="17"/>
      <c r="P71" s="17"/>
      <c r="Q71" s="19"/>
      <c r="R71" s="16" t="s">
        <v>45</v>
      </c>
      <c r="S71" s="17"/>
      <c r="T71" s="17"/>
      <c r="U71" s="1">
        <f t="shared" si="13"/>
        <v>5</v>
      </c>
      <c r="V71" s="16" t="s">
        <v>24</v>
      </c>
      <c r="W71" s="11">
        <f t="shared" si="14"/>
        <v>0</v>
      </c>
      <c r="X71" s="11">
        <f t="shared" si="15"/>
        <v>0</v>
      </c>
      <c r="Y71" s="11">
        <f t="shared" si="16"/>
        <v>3</v>
      </c>
      <c r="Z71" s="11">
        <f t="shared" si="17"/>
        <v>2</v>
      </c>
    </row>
    <row r="72" spans="1:26" ht="12.75">
      <c r="A72" s="9"/>
      <c r="B72" s="10" t="s">
        <v>25</v>
      </c>
      <c r="C72" s="10"/>
      <c r="D72" s="10"/>
      <c r="E72" s="9" t="s">
        <v>46</v>
      </c>
      <c r="F72" s="10" t="s">
        <v>25</v>
      </c>
      <c r="G72" s="10">
        <v>2</v>
      </c>
      <c r="H72" s="10">
        <v>3</v>
      </c>
      <c r="I72" s="9"/>
      <c r="J72" s="10" t="s">
        <v>25</v>
      </c>
      <c r="K72" s="10"/>
      <c r="L72" s="10"/>
      <c r="M72" s="9"/>
      <c r="N72" s="10" t="s">
        <v>25</v>
      </c>
      <c r="O72" s="10"/>
      <c r="P72" s="10"/>
      <c r="Q72" s="9"/>
      <c r="R72" s="10" t="s">
        <v>25</v>
      </c>
      <c r="S72" s="10"/>
      <c r="T72" s="10"/>
      <c r="U72" s="1">
        <f t="shared" si="13"/>
        <v>3</v>
      </c>
      <c r="V72" s="10" t="s">
        <v>25</v>
      </c>
      <c r="W72" s="11">
        <f t="shared" si="14"/>
        <v>0</v>
      </c>
      <c r="X72" s="11">
        <f t="shared" si="15"/>
        <v>3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 t="s">
        <v>25</v>
      </c>
      <c r="C73" s="10"/>
      <c r="D73" s="10"/>
      <c r="E73" s="9" t="s">
        <v>27</v>
      </c>
      <c r="F73" s="10" t="s">
        <v>25</v>
      </c>
      <c r="G73" s="10">
        <v>3</v>
      </c>
      <c r="H73" s="10">
        <v>2</v>
      </c>
      <c r="I73" s="9"/>
      <c r="J73" s="10" t="s">
        <v>25</v>
      </c>
      <c r="K73" s="10"/>
      <c r="L73" s="10"/>
      <c r="M73" s="9"/>
      <c r="N73" s="10" t="s">
        <v>25</v>
      </c>
      <c r="O73" s="10"/>
      <c r="P73" s="10"/>
      <c r="Q73" s="9"/>
      <c r="R73" s="10" t="s">
        <v>25</v>
      </c>
      <c r="S73" s="10"/>
      <c r="T73" s="10"/>
      <c r="U73" s="1">
        <f t="shared" si="13"/>
        <v>2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2</v>
      </c>
      <c r="Z73" s="11">
        <f t="shared" si="17"/>
        <v>0</v>
      </c>
    </row>
    <row r="74" spans="1:26" ht="12.75">
      <c r="A74" s="9"/>
      <c r="B74" s="10" t="s">
        <v>26</v>
      </c>
      <c r="C74" s="10"/>
      <c r="D74" s="10"/>
      <c r="E74" s="9"/>
      <c r="F74" s="10" t="s">
        <v>26</v>
      </c>
      <c r="G74" s="10"/>
      <c r="H74" s="10"/>
      <c r="I74" s="9"/>
      <c r="J74" s="10" t="s">
        <v>26</v>
      </c>
      <c r="K74" s="10"/>
      <c r="L74" s="10"/>
      <c r="M74" s="9"/>
      <c r="N74" s="10" t="s">
        <v>26</v>
      </c>
      <c r="O74" s="10"/>
      <c r="P74" s="10"/>
      <c r="Q74" s="9" t="s">
        <v>46</v>
      </c>
      <c r="R74" s="10" t="s">
        <v>26</v>
      </c>
      <c r="S74" s="10" t="s">
        <v>126</v>
      </c>
      <c r="T74" s="10">
        <v>3</v>
      </c>
      <c r="U74" s="1">
        <f t="shared" si="13"/>
        <v>3</v>
      </c>
      <c r="V74" s="10" t="s">
        <v>26</v>
      </c>
      <c r="W74" s="11">
        <f t="shared" si="14"/>
        <v>0</v>
      </c>
      <c r="X74" s="11">
        <v>1</v>
      </c>
      <c r="Y74" s="11">
        <v>2</v>
      </c>
      <c r="Z74" s="11">
        <f t="shared" si="17"/>
        <v>0</v>
      </c>
    </row>
    <row r="75" spans="1:26" ht="12.75">
      <c r="A75" s="9"/>
      <c r="B75" s="10" t="s">
        <v>26</v>
      </c>
      <c r="C75" s="10"/>
      <c r="D75" s="10"/>
      <c r="E75" s="9"/>
      <c r="F75" s="10" t="s">
        <v>26</v>
      </c>
      <c r="G75" s="10"/>
      <c r="H75" s="10"/>
      <c r="I75" s="9"/>
      <c r="J75" s="10" t="s">
        <v>26</v>
      </c>
      <c r="K75" s="10"/>
      <c r="L75" s="10"/>
      <c r="M75" s="9"/>
      <c r="N75" s="10" t="s">
        <v>26</v>
      </c>
      <c r="O75" s="10"/>
      <c r="P75" s="10"/>
      <c r="Q75" s="9" t="s">
        <v>27</v>
      </c>
      <c r="R75" s="10" t="s">
        <v>26</v>
      </c>
      <c r="S75" s="10">
        <v>4</v>
      </c>
      <c r="T75" s="10">
        <v>2</v>
      </c>
      <c r="U75" s="1">
        <f t="shared" si="13"/>
        <v>2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2</v>
      </c>
    </row>
    <row r="76" spans="1:26" ht="12.75">
      <c r="A76" s="9"/>
      <c r="B76" s="10" t="s">
        <v>28</v>
      </c>
      <c r="C76" s="10"/>
      <c r="D76" s="10"/>
      <c r="E76" s="9"/>
      <c r="F76" s="10" t="s">
        <v>28</v>
      </c>
      <c r="G76" s="10"/>
      <c r="H76" s="10"/>
      <c r="I76" s="9" t="s">
        <v>97</v>
      </c>
      <c r="J76" s="10" t="s">
        <v>28</v>
      </c>
      <c r="K76" s="10">
        <v>2</v>
      </c>
      <c r="L76" s="10">
        <v>3</v>
      </c>
      <c r="M76" s="9"/>
      <c r="N76" s="10" t="s">
        <v>28</v>
      </c>
      <c r="O76" s="10"/>
      <c r="P76" s="10"/>
      <c r="Q76" s="9"/>
      <c r="R76" s="10" t="s">
        <v>28</v>
      </c>
      <c r="S76" s="10"/>
      <c r="T76" s="10"/>
      <c r="U76" s="1">
        <f t="shared" si="13"/>
        <v>3</v>
      </c>
      <c r="V76" s="10" t="s">
        <v>28</v>
      </c>
      <c r="W76" s="11">
        <f t="shared" si="14"/>
        <v>0</v>
      </c>
      <c r="X76" s="11">
        <f t="shared" si="15"/>
        <v>3</v>
      </c>
      <c r="Y76" s="11">
        <f t="shared" si="16"/>
        <v>0</v>
      </c>
      <c r="Z76" s="11">
        <f t="shared" si="17"/>
        <v>0</v>
      </c>
    </row>
    <row r="77" spans="1:26" ht="12.75">
      <c r="A77" s="9"/>
      <c r="B77" s="10" t="s">
        <v>29</v>
      </c>
      <c r="C77" s="10"/>
      <c r="D77" s="10"/>
      <c r="E77" s="9"/>
      <c r="F77" s="10" t="s">
        <v>29</v>
      </c>
      <c r="G77" s="10"/>
      <c r="H77" s="10"/>
      <c r="I77" s="9"/>
      <c r="J77" s="10" t="s">
        <v>29</v>
      </c>
      <c r="K77" s="10"/>
      <c r="L77" s="10"/>
      <c r="M77" s="9"/>
      <c r="N77" s="10" t="s">
        <v>29</v>
      </c>
      <c r="O77" s="10"/>
      <c r="P77" s="10"/>
      <c r="Q77" s="9"/>
      <c r="R77" s="10" t="s">
        <v>29</v>
      </c>
      <c r="S77" s="10"/>
      <c r="T77" s="10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9" t="s">
        <v>33</v>
      </c>
      <c r="B78" s="10" t="s">
        <v>31</v>
      </c>
      <c r="C78" s="10"/>
      <c r="D78" s="10">
        <v>8</v>
      </c>
      <c r="E78" s="9" t="s">
        <v>33</v>
      </c>
      <c r="F78" s="10" t="s">
        <v>31</v>
      </c>
      <c r="G78" s="10"/>
      <c r="H78" s="10">
        <v>8</v>
      </c>
      <c r="I78" s="9" t="s">
        <v>33</v>
      </c>
      <c r="J78" s="10" t="s">
        <v>31</v>
      </c>
      <c r="K78" s="10"/>
      <c r="L78" s="10">
        <v>8</v>
      </c>
      <c r="M78" s="9" t="s">
        <v>33</v>
      </c>
      <c r="N78" s="10" t="s">
        <v>31</v>
      </c>
      <c r="O78" s="10"/>
      <c r="P78" s="10">
        <v>8</v>
      </c>
      <c r="Q78" s="9" t="s">
        <v>98</v>
      </c>
      <c r="R78" s="10" t="s">
        <v>31</v>
      </c>
      <c r="S78" s="10"/>
      <c r="T78" s="10">
        <v>5</v>
      </c>
      <c r="U78" s="1">
        <f t="shared" si="13"/>
        <v>37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9" t="s">
        <v>33</v>
      </c>
      <c r="B79" s="10" t="s">
        <v>32</v>
      </c>
      <c r="C79" s="10"/>
      <c r="D79" s="10">
        <v>8</v>
      </c>
      <c r="E79" s="9" t="s">
        <v>33</v>
      </c>
      <c r="F79" s="10" t="s">
        <v>32</v>
      </c>
      <c r="G79" s="10"/>
      <c r="H79" s="10">
        <v>8</v>
      </c>
      <c r="I79" s="9" t="s">
        <v>33</v>
      </c>
      <c r="J79" s="10" t="s">
        <v>32</v>
      </c>
      <c r="K79" s="10"/>
      <c r="L79" s="10">
        <v>8</v>
      </c>
      <c r="M79" s="9" t="s">
        <v>33</v>
      </c>
      <c r="N79" s="10" t="s">
        <v>32</v>
      </c>
      <c r="O79" s="10"/>
      <c r="P79" s="10">
        <v>8</v>
      </c>
      <c r="Q79" s="9"/>
      <c r="R79" s="10" t="s">
        <v>32</v>
      </c>
      <c r="S79" s="10"/>
      <c r="T79" s="10"/>
      <c r="U79" s="1">
        <f t="shared" si="13"/>
        <v>32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3" t="s">
        <v>121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 t="s">
        <v>1</v>
      </c>
      <c r="B81" s="3"/>
      <c r="C81" s="3"/>
      <c r="D81" s="3"/>
      <c r="E81" s="3" t="s">
        <v>2</v>
      </c>
      <c r="F81" s="3"/>
      <c r="G81" s="3"/>
      <c r="H81" s="3"/>
      <c r="I81" s="3" t="s">
        <v>3</v>
      </c>
      <c r="J81" s="3"/>
      <c r="K81" s="3"/>
      <c r="L81" s="3"/>
      <c r="M81" s="3" t="s">
        <v>4</v>
      </c>
      <c r="N81" s="3"/>
      <c r="O81" s="3"/>
      <c r="P81" s="3"/>
      <c r="Q81" s="3" t="s">
        <v>5</v>
      </c>
      <c r="R81" s="3"/>
      <c r="S81" s="3"/>
      <c r="T81" s="3"/>
    </row>
    <row r="82" spans="1:20" s="39" customFormat="1" ht="12.75">
      <c r="A82" s="24">
        <v>44067</v>
      </c>
      <c r="B82" s="24"/>
      <c r="C82" s="24"/>
      <c r="D82" s="24"/>
      <c r="E82" s="24">
        <v>44068</v>
      </c>
      <c r="F82" s="24"/>
      <c r="G82" s="24"/>
      <c r="H82" s="24"/>
      <c r="I82" s="24">
        <v>44069</v>
      </c>
      <c r="J82" s="24"/>
      <c r="K82" s="24"/>
      <c r="L82" s="24"/>
      <c r="M82" s="24">
        <v>44070</v>
      </c>
      <c r="N82" s="24"/>
      <c r="O82" s="24"/>
      <c r="P82" s="24"/>
      <c r="Q82" s="25">
        <v>44071</v>
      </c>
      <c r="R82" s="25"/>
      <c r="S82" s="25"/>
      <c r="T82" s="25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6" ht="12.75">
      <c r="A84" s="9" t="s">
        <v>18</v>
      </c>
      <c r="B84" s="10" t="s">
        <v>19</v>
      </c>
      <c r="C84" s="10">
        <v>1</v>
      </c>
      <c r="D84" s="10">
        <v>2</v>
      </c>
      <c r="E84" s="9" t="s">
        <v>18</v>
      </c>
      <c r="F84" s="10" t="s">
        <v>19</v>
      </c>
      <c r="G84" s="10">
        <v>2</v>
      </c>
      <c r="H84" s="10">
        <v>2</v>
      </c>
      <c r="I84" s="9" t="s">
        <v>18</v>
      </c>
      <c r="J84" s="10" t="s">
        <v>19</v>
      </c>
      <c r="K84" s="10">
        <v>2</v>
      </c>
      <c r="L84" s="10">
        <v>2</v>
      </c>
      <c r="M84" s="9" t="s">
        <v>18</v>
      </c>
      <c r="N84" s="10" t="s">
        <v>19</v>
      </c>
      <c r="O84" s="10">
        <v>2</v>
      </c>
      <c r="P84" s="10">
        <v>2</v>
      </c>
      <c r="Q84" s="9"/>
      <c r="R84" s="10" t="s">
        <v>19</v>
      </c>
      <c r="S84" s="10"/>
      <c r="T84" s="10"/>
      <c r="U84" s="1">
        <f aca="true" t="shared" si="18" ref="U84:U105">D84+H84+L84+P84+T84</f>
        <v>8</v>
      </c>
      <c r="V84" s="10" t="s">
        <v>19</v>
      </c>
      <c r="W84" s="11">
        <f aca="true" t="shared" si="19" ref="W84:W105">IF($C84=1,$D84)+IF($G84=1,$H84)+IF($K84=1,$L84)+IF($O84=1,$P84)+IF($S84=1,$T84)</f>
        <v>2</v>
      </c>
      <c r="X84" s="11">
        <f aca="true" t="shared" si="20" ref="X84:X105">IF($C84=2,$D84)+IF($G84=2,$H84)+IF($K84=2,$L84)+IF($O84=2,$P84)+IF($S84=2,$T84)</f>
        <v>6</v>
      </c>
      <c r="Y84" s="11">
        <f aca="true" t="shared" si="21" ref="Y84:Y105">IF($C84=3,$D84)+IF($G84=3,$H84)+IF($K84=3,$L84)+IF($O84=3,$P84)+IF($S84=3,$T84)</f>
        <v>0</v>
      </c>
      <c r="Z84" s="11">
        <f aca="true" t="shared" si="22" ref="Z84:Z105">IF($C84=4,$D84)+IF($G84=4,$H84)+IF($K84=4,$L84)+IF($O84=4,$P84)+IF($S84=4,$T84)</f>
        <v>0</v>
      </c>
    </row>
    <row r="85" spans="1:26" ht="12.75">
      <c r="A85" s="9" t="s">
        <v>51</v>
      </c>
      <c r="B85" s="10" t="s">
        <v>21</v>
      </c>
      <c r="C85" s="10"/>
      <c r="D85" s="10"/>
      <c r="E85" s="9" t="s">
        <v>51</v>
      </c>
      <c r="F85" s="10" t="s">
        <v>21</v>
      </c>
      <c r="G85" s="10"/>
      <c r="H85" s="10"/>
      <c r="I85" s="9" t="s">
        <v>51</v>
      </c>
      <c r="J85" s="10" t="s">
        <v>21</v>
      </c>
      <c r="K85" s="10"/>
      <c r="L85" s="10"/>
      <c r="M85" s="9" t="s">
        <v>51</v>
      </c>
      <c r="N85" s="10" t="s">
        <v>21</v>
      </c>
      <c r="O85" s="10"/>
      <c r="P85" s="10"/>
      <c r="Q85" s="9"/>
      <c r="R85" s="10" t="s">
        <v>21</v>
      </c>
      <c r="S85" s="10"/>
      <c r="T85" s="10"/>
      <c r="U85" s="1">
        <f t="shared" si="18"/>
        <v>0</v>
      </c>
      <c r="V85" s="10" t="s">
        <v>21</v>
      </c>
      <c r="W85" s="11">
        <f t="shared" si="19"/>
        <v>0</v>
      </c>
      <c r="X85" s="11">
        <f t="shared" si="20"/>
        <v>0</v>
      </c>
      <c r="Y85" s="11">
        <f t="shared" si="21"/>
        <v>0</v>
      </c>
      <c r="Z85" s="11">
        <f t="shared" si="22"/>
        <v>0</v>
      </c>
    </row>
    <row r="86" spans="1:26" ht="12.75">
      <c r="A86" s="9" t="s">
        <v>18</v>
      </c>
      <c r="B86" s="10" t="s">
        <v>22</v>
      </c>
      <c r="C86" s="10">
        <v>3</v>
      </c>
      <c r="D86" s="10">
        <v>2</v>
      </c>
      <c r="E86" s="9" t="s">
        <v>18</v>
      </c>
      <c r="F86" s="10" t="s">
        <v>22</v>
      </c>
      <c r="G86" s="10">
        <v>4</v>
      </c>
      <c r="H86" s="10">
        <v>2</v>
      </c>
      <c r="I86" s="9" t="s">
        <v>18</v>
      </c>
      <c r="J86" s="10" t="s">
        <v>22</v>
      </c>
      <c r="K86" s="10">
        <v>4</v>
      </c>
      <c r="L86" s="10">
        <v>2</v>
      </c>
      <c r="M86" s="9" t="s">
        <v>18</v>
      </c>
      <c r="N86" s="10" t="s">
        <v>22</v>
      </c>
      <c r="O86" s="10">
        <v>1</v>
      </c>
      <c r="P86" s="10">
        <v>2</v>
      </c>
      <c r="Q86" s="9"/>
      <c r="R86" s="10" t="s">
        <v>22</v>
      </c>
      <c r="S86" s="10"/>
      <c r="T86" s="10"/>
      <c r="U86" s="1">
        <f t="shared" si="18"/>
        <v>8</v>
      </c>
      <c r="V86" s="10" t="s">
        <v>22</v>
      </c>
      <c r="W86" s="11">
        <f t="shared" si="19"/>
        <v>2</v>
      </c>
      <c r="X86" s="11">
        <f t="shared" si="20"/>
        <v>0</v>
      </c>
      <c r="Y86" s="11">
        <f t="shared" si="21"/>
        <v>2</v>
      </c>
      <c r="Z86" s="11">
        <f t="shared" si="22"/>
        <v>4</v>
      </c>
    </row>
    <row r="87" spans="1:26" ht="12.75">
      <c r="A87" s="9" t="s">
        <v>23</v>
      </c>
      <c r="B87" s="10" t="s">
        <v>19</v>
      </c>
      <c r="C87" s="10">
        <v>2</v>
      </c>
      <c r="D87" s="10">
        <v>2</v>
      </c>
      <c r="E87" s="9" t="s">
        <v>23</v>
      </c>
      <c r="F87" s="10" t="s">
        <v>19</v>
      </c>
      <c r="G87" s="10">
        <v>4</v>
      </c>
      <c r="H87" s="10">
        <v>2</v>
      </c>
      <c r="I87" s="9" t="s">
        <v>23</v>
      </c>
      <c r="J87" s="10" t="s">
        <v>19</v>
      </c>
      <c r="K87" s="10">
        <v>3</v>
      </c>
      <c r="L87" s="10">
        <v>2</v>
      </c>
      <c r="M87" s="9" t="s">
        <v>23</v>
      </c>
      <c r="N87" s="10" t="s">
        <v>19</v>
      </c>
      <c r="O87" s="10">
        <v>1</v>
      </c>
      <c r="P87" s="10">
        <v>2</v>
      </c>
      <c r="Q87" s="9"/>
      <c r="R87" s="10" t="s">
        <v>19</v>
      </c>
      <c r="S87" s="10"/>
      <c r="T87" s="10"/>
      <c r="U87" s="1">
        <f t="shared" si="18"/>
        <v>8</v>
      </c>
      <c r="V87" s="10" t="s">
        <v>19</v>
      </c>
      <c r="W87" s="11">
        <f t="shared" si="19"/>
        <v>2</v>
      </c>
      <c r="X87" s="11">
        <f t="shared" si="20"/>
        <v>2</v>
      </c>
      <c r="Y87" s="11">
        <f t="shared" si="21"/>
        <v>2</v>
      </c>
      <c r="Z87" s="11">
        <f t="shared" si="22"/>
        <v>2</v>
      </c>
    </row>
    <row r="88" spans="1:26" ht="12.75">
      <c r="A88" s="9" t="s">
        <v>51</v>
      </c>
      <c r="B88" s="10" t="s">
        <v>21</v>
      </c>
      <c r="C88" s="10"/>
      <c r="D88" s="10"/>
      <c r="E88" s="9" t="s">
        <v>51</v>
      </c>
      <c r="F88" s="10" t="s">
        <v>21</v>
      </c>
      <c r="G88" s="10"/>
      <c r="H88" s="10"/>
      <c r="I88" s="9" t="s">
        <v>51</v>
      </c>
      <c r="J88" s="10" t="s">
        <v>21</v>
      </c>
      <c r="K88" s="10"/>
      <c r="L88" s="10"/>
      <c r="M88" s="9" t="s">
        <v>51</v>
      </c>
      <c r="N88" s="10" t="s">
        <v>21</v>
      </c>
      <c r="O88" s="10"/>
      <c r="P88" s="10"/>
      <c r="Q88" s="9"/>
      <c r="R88" s="10" t="s">
        <v>21</v>
      </c>
      <c r="S88" s="10"/>
      <c r="T88" s="10"/>
      <c r="U88" s="1">
        <f t="shared" si="18"/>
        <v>0</v>
      </c>
      <c r="V88" s="10" t="s">
        <v>21</v>
      </c>
      <c r="W88" s="11">
        <f t="shared" si="19"/>
        <v>0</v>
      </c>
      <c r="X88" s="11">
        <f t="shared" si="20"/>
        <v>0</v>
      </c>
      <c r="Y88" s="11">
        <f t="shared" si="21"/>
        <v>0</v>
      </c>
      <c r="Z88" s="11">
        <f t="shared" si="22"/>
        <v>0</v>
      </c>
    </row>
    <row r="89" spans="1:26" ht="12.75">
      <c r="A89" s="9" t="s">
        <v>23</v>
      </c>
      <c r="B89" s="10" t="s">
        <v>22</v>
      </c>
      <c r="C89" s="10">
        <v>4</v>
      </c>
      <c r="D89" s="10">
        <v>2</v>
      </c>
      <c r="E89" s="9" t="s">
        <v>23</v>
      </c>
      <c r="F89" s="10" t="s">
        <v>22</v>
      </c>
      <c r="G89" s="10">
        <v>2</v>
      </c>
      <c r="H89" s="10">
        <v>2</v>
      </c>
      <c r="I89" s="9" t="s">
        <v>23</v>
      </c>
      <c r="J89" s="10" t="s">
        <v>22</v>
      </c>
      <c r="K89" s="10">
        <v>1</v>
      </c>
      <c r="L89" s="10">
        <v>2</v>
      </c>
      <c r="M89" s="9" t="s">
        <v>23</v>
      </c>
      <c r="N89" s="10" t="s">
        <v>22</v>
      </c>
      <c r="O89" s="10">
        <v>2</v>
      </c>
      <c r="P89" s="10">
        <v>2</v>
      </c>
      <c r="Q89" s="9"/>
      <c r="R89" s="10" t="s">
        <v>22</v>
      </c>
      <c r="S89" s="10"/>
      <c r="T89" s="10"/>
      <c r="U89" s="1">
        <f t="shared" si="18"/>
        <v>8</v>
      </c>
      <c r="V89" s="10" t="s">
        <v>22</v>
      </c>
      <c r="W89" s="11">
        <f t="shared" si="19"/>
        <v>2</v>
      </c>
      <c r="X89" s="11">
        <f t="shared" si="20"/>
        <v>4</v>
      </c>
      <c r="Y89" s="11">
        <f t="shared" si="21"/>
        <v>0</v>
      </c>
      <c r="Z89" s="11">
        <f t="shared" si="22"/>
        <v>2</v>
      </c>
    </row>
    <row r="90" spans="1:26" ht="12.75">
      <c r="A90" s="9" t="s">
        <v>27</v>
      </c>
      <c r="B90" s="10" t="s">
        <v>19</v>
      </c>
      <c r="C90" s="10">
        <v>4</v>
      </c>
      <c r="D90" s="10">
        <v>2</v>
      </c>
      <c r="E90" s="9" t="s">
        <v>27</v>
      </c>
      <c r="F90" s="10" t="s">
        <v>19</v>
      </c>
      <c r="G90" s="10">
        <v>1</v>
      </c>
      <c r="H90" s="10">
        <v>2</v>
      </c>
      <c r="I90" s="9" t="s">
        <v>27</v>
      </c>
      <c r="J90" s="10" t="s">
        <v>19</v>
      </c>
      <c r="K90" s="10">
        <v>3</v>
      </c>
      <c r="L90" s="10">
        <v>2</v>
      </c>
      <c r="M90" s="9" t="s">
        <v>27</v>
      </c>
      <c r="N90" s="10" t="s">
        <v>19</v>
      </c>
      <c r="O90" s="10">
        <v>4</v>
      </c>
      <c r="P90" s="10">
        <v>2</v>
      </c>
      <c r="Q90" s="9"/>
      <c r="R90" s="10" t="s">
        <v>19</v>
      </c>
      <c r="S90" s="10"/>
      <c r="T90" s="10"/>
      <c r="U90" s="1">
        <f t="shared" si="18"/>
        <v>8</v>
      </c>
      <c r="V90" s="10" t="s">
        <v>19</v>
      </c>
      <c r="W90" s="11">
        <f t="shared" si="19"/>
        <v>2</v>
      </c>
      <c r="X90" s="11">
        <f t="shared" si="20"/>
        <v>0</v>
      </c>
      <c r="Y90" s="11">
        <f t="shared" si="21"/>
        <v>2</v>
      </c>
      <c r="Z90" s="11">
        <f t="shared" si="22"/>
        <v>4</v>
      </c>
    </row>
    <row r="91" spans="1:26" ht="12.75">
      <c r="A91" s="9" t="s">
        <v>51</v>
      </c>
      <c r="B91" s="10" t="s">
        <v>21</v>
      </c>
      <c r="C91" s="10"/>
      <c r="D91" s="10"/>
      <c r="E91" s="9" t="s">
        <v>51</v>
      </c>
      <c r="F91" s="10" t="s">
        <v>21</v>
      </c>
      <c r="G91" s="10"/>
      <c r="H91" s="10"/>
      <c r="I91" s="9" t="s">
        <v>51</v>
      </c>
      <c r="J91" s="10" t="s">
        <v>21</v>
      </c>
      <c r="K91" s="10"/>
      <c r="L91" s="10"/>
      <c r="M91" s="9" t="s">
        <v>51</v>
      </c>
      <c r="N91" s="10" t="s">
        <v>21</v>
      </c>
      <c r="O91" s="10"/>
      <c r="P91" s="10"/>
      <c r="Q91" s="9"/>
      <c r="R91" s="10" t="s">
        <v>21</v>
      </c>
      <c r="S91" s="10"/>
      <c r="T91" s="10"/>
      <c r="U91" s="1">
        <f t="shared" si="18"/>
        <v>0</v>
      </c>
      <c r="V91" s="10" t="s">
        <v>21</v>
      </c>
      <c r="W91" s="11">
        <f t="shared" si="19"/>
        <v>0</v>
      </c>
      <c r="X91" s="11">
        <f t="shared" si="20"/>
        <v>0</v>
      </c>
      <c r="Y91" s="11">
        <f t="shared" si="21"/>
        <v>0</v>
      </c>
      <c r="Z91" s="11">
        <f t="shared" si="22"/>
        <v>0</v>
      </c>
    </row>
    <row r="92" spans="1:26" ht="12.75">
      <c r="A92" s="9" t="s">
        <v>27</v>
      </c>
      <c r="B92" s="10" t="s">
        <v>22</v>
      </c>
      <c r="C92" s="10">
        <v>1</v>
      </c>
      <c r="D92" s="10">
        <v>2</v>
      </c>
      <c r="E92" s="9" t="s">
        <v>27</v>
      </c>
      <c r="F92" s="10" t="s">
        <v>22</v>
      </c>
      <c r="G92" s="10">
        <v>2</v>
      </c>
      <c r="H92" s="10">
        <v>2</v>
      </c>
      <c r="I92" s="9" t="s">
        <v>27</v>
      </c>
      <c r="J92" s="10" t="s">
        <v>22</v>
      </c>
      <c r="K92" s="10">
        <v>2</v>
      </c>
      <c r="L92" s="10">
        <v>2</v>
      </c>
      <c r="M92" s="9" t="s">
        <v>27</v>
      </c>
      <c r="N92" s="10" t="s">
        <v>22</v>
      </c>
      <c r="O92" s="10">
        <v>3</v>
      </c>
      <c r="P92" s="10">
        <v>2</v>
      </c>
      <c r="Q92" s="9"/>
      <c r="R92" s="10" t="s">
        <v>22</v>
      </c>
      <c r="S92" s="10"/>
      <c r="T92" s="10"/>
      <c r="U92" s="1">
        <f t="shared" si="18"/>
        <v>8</v>
      </c>
      <c r="V92" s="10" t="s">
        <v>22</v>
      </c>
      <c r="W92" s="11">
        <f t="shared" si="19"/>
        <v>2</v>
      </c>
      <c r="X92" s="11">
        <f t="shared" si="20"/>
        <v>4</v>
      </c>
      <c r="Y92" s="11">
        <f t="shared" si="21"/>
        <v>2</v>
      </c>
      <c r="Z92" s="11">
        <f t="shared" si="22"/>
        <v>0</v>
      </c>
    </row>
    <row r="93" spans="1:26" ht="12.75">
      <c r="A93" s="9" t="s">
        <v>30</v>
      </c>
      <c r="B93" s="10" t="s">
        <v>19</v>
      </c>
      <c r="C93" s="10">
        <v>4</v>
      </c>
      <c r="D93" s="10">
        <v>2</v>
      </c>
      <c r="E93" s="9" t="s">
        <v>30</v>
      </c>
      <c r="F93" s="10" t="s">
        <v>19</v>
      </c>
      <c r="G93" s="10">
        <v>2</v>
      </c>
      <c r="H93" s="10">
        <v>2</v>
      </c>
      <c r="I93" s="9" t="s">
        <v>30</v>
      </c>
      <c r="J93" s="10" t="s">
        <v>19</v>
      </c>
      <c r="K93" s="10">
        <v>1</v>
      </c>
      <c r="L93" s="10">
        <v>2</v>
      </c>
      <c r="M93" s="9" t="s">
        <v>30</v>
      </c>
      <c r="N93" s="10" t="s">
        <v>19</v>
      </c>
      <c r="O93" s="10">
        <v>3</v>
      </c>
      <c r="P93" s="10">
        <v>2</v>
      </c>
      <c r="Q93" s="9"/>
      <c r="R93" s="10" t="s">
        <v>19</v>
      </c>
      <c r="S93" s="10"/>
      <c r="T93" s="10"/>
      <c r="U93" s="1">
        <f t="shared" si="18"/>
        <v>8</v>
      </c>
      <c r="V93" s="10" t="s">
        <v>19</v>
      </c>
      <c r="W93" s="11">
        <f t="shared" si="19"/>
        <v>2</v>
      </c>
      <c r="X93" s="11">
        <f t="shared" si="20"/>
        <v>2</v>
      </c>
      <c r="Y93" s="11">
        <f t="shared" si="21"/>
        <v>2</v>
      </c>
      <c r="Z93" s="11">
        <f t="shared" si="22"/>
        <v>2</v>
      </c>
    </row>
    <row r="94" spans="1:26" ht="12.75">
      <c r="A94" s="9" t="s">
        <v>51</v>
      </c>
      <c r="B94" s="10" t="s">
        <v>21</v>
      </c>
      <c r="C94" s="10"/>
      <c r="D94" s="10"/>
      <c r="E94" s="9" t="s">
        <v>51</v>
      </c>
      <c r="F94" s="10" t="s">
        <v>21</v>
      </c>
      <c r="G94" s="10"/>
      <c r="H94" s="10"/>
      <c r="I94" s="9" t="s">
        <v>51</v>
      </c>
      <c r="J94" s="10" t="s">
        <v>21</v>
      </c>
      <c r="K94" s="10"/>
      <c r="L94" s="10"/>
      <c r="M94" s="9" t="s">
        <v>51</v>
      </c>
      <c r="N94" s="10" t="s">
        <v>21</v>
      </c>
      <c r="O94" s="10"/>
      <c r="P94" s="10"/>
      <c r="Q94" s="9"/>
      <c r="R94" s="10" t="s">
        <v>21</v>
      </c>
      <c r="S94" s="10"/>
      <c r="T94" s="10"/>
      <c r="U94" s="1">
        <f t="shared" si="18"/>
        <v>0</v>
      </c>
      <c r="V94" s="10" t="s">
        <v>21</v>
      </c>
      <c r="W94" s="11">
        <f t="shared" si="19"/>
        <v>0</v>
      </c>
      <c r="X94" s="11">
        <f t="shared" si="20"/>
        <v>0</v>
      </c>
      <c r="Y94" s="11">
        <f t="shared" si="21"/>
        <v>0</v>
      </c>
      <c r="Z94" s="11">
        <f t="shared" si="22"/>
        <v>0</v>
      </c>
    </row>
    <row r="95" spans="1:26" ht="12.75">
      <c r="A95" s="9" t="s">
        <v>30</v>
      </c>
      <c r="B95" s="10" t="s">
        <v>22</v>
      </c>
      <c r="C95" s="10">
        <v>2</v>
      </c>
      <c r="D95" s="10">
        <v>2</v>
      </c>
      <c r="E95" s="9" t="s">
        <v>30</v>
      </c>
      <c r="F95" s="10" t="s">
        <v>22</v>
      </c>
      <c r="G95" s="10">
        <v>1</v>
      </c>
      <c r="H95" s="10">
        <v>2</v>
      </c>
      <c r="I95" s="9" t="s">
        <v>30</v>
      </c>
      <c r="J95" s="10" t="s">
        <v>22</v>
      </c>
      <c r="K95" s="10">
        <v>3</v>
      </c>
      <c r="L95" s="10">
        <v>2</v>
      </c>
      <c r="M95" s="9" t="s">
        <v>30</v>
      </c>
      <c r="N95" s="10" t="s">
        <v>22</v>
      </c>
      <c r="O95" s="10">
        <v>4</v>
      </c>
      <c r="P95" s="10">
        <v>2</v>
      </c>
      <c r="Q95" s="9"/>
      <c r="R95" s="10" t="s">
        <v>22</v>
      </c>
      <c r="S95" s="10"/>
      <c r="T95" s="10"/>
      <c r="U95" s="1">
        <f t="shared" si="18"/>
        <v>8</v>
      </c>
      <c r="V95" s="10" t="s">
        <v>22</v>
      </c>
      <c r="W95" s="11">
        <f t="shared" si="19"/>
        <v>2</v>
      </c>
      <c r="X95" s="11">
        <f t="shared" si="20"/>
        <v>2</v>
      </c>
      <c r="Y95" s="11">
        <f t="shared" si="21"/>
        <v>2</v>
      </c>
      <c r="Z95" s="11">
        <f t="shared" si="22"/>
        <v>2</v>
      </c>
    </row>
    <row r="96" spans="1:26" ht="12.75">
      <c r="A96" s="15" t="s">
        <v>44</v>
      </c>
      <c r="B96" s="16" t="s">
        <v>24</v>
      </c>
      <c r="C96" s="16">
        <v>2</v>
      </c>
      <c r="D96" s="17">
        <v>1</v>
      </c>
      <c r="E96" s="15"/>
      <c r="F96" s="16" t="s">
        <v>24</v>
      </c>
      <c r="G96" s="16"/>
      <c r="H96" s="17"/>
      <c r="I96" s="15"/>
      <c r="J96" s="16" t="s">
        <v>24</v>
      </c>
      <c r="K96" s="16"/>
      <c r="L96" s="17"/>
      <c r="M96" s="15"/>
      <c r="N96" s="16" t="s">
        <v>24</v>
      </c>
      <c r="O96" s="16"/>
      <c r="P96" s="17"/>
      <c r="Q96" s="15"/>
      <c r="R96" s="16" t="s">
        <v>24</v>
      </c>
      <c r="S96" s="16"/>
      <c r="T96" s="17"/>
      <c r="U96" s="1">
        <f t="shared" si="18"/>
        <v>1</v>
      </c>
      <c r="V96" s="16" t="s">
        <v>24</v>
      </c>
      <c r="W96" s="11">
        <f t="shared" si="19"/>
        <v>0</v>
      </c>
      <c r="X96" s="11">
        <f t="shared" si="20"/>
        <v>1</v>
      </c>
      <c r="Y96" s="11">
        <f t="shared" si="21"/>
        <v>0</v>
      </c>
      <c r="Z96" s="11">
        <f t="shared" si="22"/>
        <v>0</v>
      </c>
    </row>
    <row r="97" spans="1:26" ht="12.75">
      <c r="A97" s="19" t="s">
        <v>125</v>
      </c>
      <c r="B97" s="16" t="s">
        <v>45</v>
      </c>
      <c r="C97" s="17">
        <v>3</v>
      </c>
      <c r="D97" s="17">
        <v>3</v>
      </c>
      <c r="E97" s="19"/>
      <c r="F97" s="16" t="s">
        <v>45</v>
      </c>
      <c r="G97" s="17"/>
      <c r="H97" s="17"/>
      <c r="I97" s="19"/>
      <c r="J97" s="16" t="s">
        <v>45</v>
      </c>
      <c r="K97" s="17"/>
      <c r="L97" s="17"/>
      <c r="M97" s="19"/>
      <c r="N97" s="16" t="s">
        <v>45</v>
      </c>
      <c r="O97" s="17"/>
      <c r="P97" s="17"/>
      <c r="Q97" s="19"/>
      <c r="R97" s="16" t="s">
        <v>45</v>
      </c>
      <c r="S97" s="17"/>
      <c r="T97" s="17"/>
      <c r="U97" s="1">
        <f t="shared" si="18"/>
        <v>3</v>
      </c>
      <c r="V97" s="16" t="s">
        <v>24</v>
      </c>
      <c r="W97" s="11">
        <f t="shared" si="19"/>
        <v>0</v>
      </c>
      <c r="X97" s="11">
        <f t="shared" si="20"/>
        <v>0</v>
      </c>
      <c r="Y97" s="11">
        <f t="shared" si="21"/>
        <v>3</v>
      </c>
      <c r="Z97" s="11">
        <f t="shared" si="22"/>
        <v>0</v>
      </c>
    </row>
    <row r="98" spans="1:26" ht="12.75">
      <c r="A98" s="9"/>
      <c r="B98" s="10" t="s">
        <v>25</v>
      </c>
      <c r="C98" s="10"/>
      <c r="D98" s="10"/>
      <c r="E98" s="9" t="s">
        <v>46</v>
      </c>
      <c r="F98" s="10" t="s">
        <v>25</v>
      </c>
      <c r="G98" s="10">
        <v>1</v>
      </c>
      <c r="H98" s="10">
        <v>3</v>
      </c>
      <c r="I98" s="9"/>
      <c r="J98" s="10" t="s">
        <v>25</v>
      </c>
      <c r="K98" s="10"/>
      <c r="L98" s="10"/>
      <c r="M98" s="9" t="s">
        <v>46</v>
      </c>
      <c r="N98" s="10" t="s">
        <v>25</v>
      </c>
      <c r="O98" s="10">
        <v>4</v>
      </c>
      <c r="P98" s="10">
        <v>3</v>
      </c>
      <c r="Q98" s="9"/>
      <c r="R98" s="10" t="s">
        <v>25</v>
      </c>
      <c r="S98" s="10"/>
      <c r="T98" s="10"/>
      <c r="U98" s="1">
        <f t="shared" si="18"/>
        <v>6</v>
      </c>
      <c r="V98" s="10" t="s">
        <v>25</v>
      </c>
      <c r="W98" s="11">
        <f t="shared" si="19"/>
        <v>3</v>
      </c>
      <c r="X98" s="11">
        <f t="shared" si="20"/>
        <v>0</v>
      </c>
      <c r="Y98" s="11">
        <f t="shared" si="21"/>
        <v>0</v>
      </c>
      <c r="Z98" s="11">
        <f t="shared" si="22"/>
        <v>3</v>
      </c>
    </row>
    <row r="99" spans="1:26" ht="12.75">
      <c r="A99" s="9"/>
      <c r="B99" s="10" t="s">
        <v>25</v>
      </c>
      <c r="C99" s="10"/>
      <c r="D99" s="10"/>
      <c r="E99" s="9" t="s">
        <v>27</v>
      </c>
      <c r="F99" s="10" t="s">
        <v>25</v>
      </c>
      <c r="G99" s="10">
        <v>3</v>
      </c>
      <c r="H99" s="10">
        <v>2</v>
      </c>
      <c r="I99" s="9"/>
      <c r="J99" s="10" t="s">
        <v>25</v>
      </c>
      <c r="K99" s="10"/>
      <c r="L99" s="10"/>
      <c r="M99" s="9" t="s">
        <v>27</v>
      </c>
      <c r="N99" s="10" t="s">
        <v>25</v>
      </c>
      <c r="O99" s="10">
        <v>2</v>
      </c>
      <c r="P99" s="10">
        <v>2</v>
      </c>
      <c r="Q99" s="9"/>
      <c r="R99" s="10" t="s">
        <v>25</v>
      </c>
      <c r="S99" s="10"/>
      <c r="T99" s="10"/>
      <c r="U99" s="1">
        <f t="shared" si="18"/>
        <v>4</v>
      </c>
      <c r="V99" s="10" t="s">
        <v>25</v>
      </c>
      <c r="W99" s="11">
        <f t="shared" si="19"/>
        <v>0</v>
      </c>
      <c r="X99" s="11">
        <f t="shared" si="20"/>
        <v>2</v>
      </c>
      <c r="Y99" s="11">
        <f t="shared" si="21"/>
        <v>2</v>
      </c>
      <c r="Z99" s="11">
        <f t="shared" si="22"/>
        <v>0</v>
      </c>
    </row>
    <row r="100" spans="1:26" ht="12.75">
      <c r="A100" s="9"/>
      <c r="B100" s="10" t="s">
        <v>26</v>
      </c>
      <c r="C100" s="10"/>
      <c r="D100" s="10"/>
      <c r="E100" s="9"/>
      <c r="F100" s="10" t="s">
        <v>26</v>
      </c>
      <c r="G100" s="10"/>
      <c r="H100" s="10"/>
      <c r="I100" s="9" t="s">
        <v>46</v>
      </c>
      <c r="J100" s="10" t="s">
        <v>26</v>
      </c>
      <c r="K100" s="10" t="s">
        <v>118</v>
      </c>
      <c r="L100" s="10">
        <v>3</v>
      </c>
      <c r="M100" s="9"/>
      <c r="N100" s="10" t="s">
        <v>26</v>
      </c>
      <c r="O100" s="10"/>
      <c r="P100" s="10"/>
      <c r="Q100" s="9"/>
      <c r="R100" s="10" t="s">
        <v>26</v>
      </c>
      <c r="S100" s="10"/>
      <c r="T100" s="10"/>
      <c r="U100" s="1">
        <f t="shared" si="18"/>
        <v>3</v>
      </c>
      <c r="V100" s="10" t="s">
        <v>26</v>
      </c>
      <c r="W100" s="11">
        <v>1</v>
      </c>
      <c r="X100" s="11">
        <v>2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 t="s">
        <v>26</v>
      </c>
      <c r="C101" s="10"/>
      <c r="D101" s="10"/>
      <c r="E101" s="9"/>
      <c r="F101" s="10" t="s">
        <v>26</v>
      </c>
      <c r="G101" s="10"/>
      <c r="H101" s="10"/>
      <c r="I101" s="9" t="s">
        <v>27</v>
      </c>
      <c r="J101" s="10" t="s">
        <v>26</v>
      </c>
      <c r="K101" s="10">
        <v>1</v>
      </c>
      <c r="L101" s="10">
        <v>2</v>
      </c>
      <c r="M101" s="9"/>
      <c r="N101" s="10" t="s">
        <v>26</v>
      </c>
      <c r="O101" s="10"/>
      <c r="P101" s="10"/>
      <c r="Q101" s="9"/>
      <c r="R101" s="10" t="s">
        <v>26</v>
      </c>
      <c r="S101" s="10"/>
      <c r="T101" s="10"/>
      <c r="U101" s="1">
        <f t="shared" si="18"/>
        <v>2</v>
      </c>
      <c r="V101" s="10" t="s">
        <v>26</v>
      </c>
      <c r="W101" s="11">
        <f t="shared" si="19"/>
        <v>2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 t="s">
        <v>28</v>
      </c>
      <c r="C102" s="10"/>
      <c r="D102" s="10"/>
      <c r="E102" s="9"/>
      <c r="F102" s="10" t="s">
        <v>28</v>
      </c>
      <c r="G102" s="10"/>
      <c r="H102" s="10"/>
      <c r="I102" s="9" t="s">
        <v>97</v>
      </c>
      <c r="J102" s="10" t="s">
        <v>28</v>
      </c>
      <c r="K102" s="10">
        <v>4</v>
      </c>
      <c r="L102" s="10">
        <v>3</v>
      </c>
      <c r="M102" s="9"/>
      <c r="N102" s="10" t="s">
        <v>28</v>
      </c>
      <c r="O102" s="10"/>
      <c r="P102" s="10"/>
      <c r="Q102" s="9"/>
      <c r="R102" s="10" t="s">
        <v>28</v>
      </c>
      <c r="S102" s="10"/>
      <c r="T102" s="10"/>
      <c r="U102" s="1">
        <f t="shared" si="18"/>
        <v>3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3</v>
      </c>
    </row>
    <row r="103" spans="1:26" ht="12.75">
      <c r="A103" s="9" t="s">
        <v>98</v>
      </c>
      <c r="B103" s="10" t="s">
        <v>29</v>
      </c>
      <c r="C103" s="10" t="s">
        <v>127</v>
      </c>
      <c r="D103" s="10">
        <v>5</v>
      </c>
      <c r="E103" s="9"/>
      <c r="F103" s="10" t="s">
        <v>29</v>
      </c>
      <c r="G103" s="10"/>
      <c r="H103" s="10"/>
      <c r="I103" s="9"/>
      <c r="J103" s="10" t="s">
        <v>29</v>
      </c>
      <c r="K103" s="10"/>
      <c r="L103" s="10"/>
      <c r="M103" s="9"/>
      <c r="N103" s="10" t="s">
        <v>29</v>
      </c>
      <c r="O103" s="10"/>
      <c r="P103" s="10"/>
      <c r="Q103" s="9"/>
      <c r="R103" s="10" t="s">
        <v>29</v>
      </c>
      <c r="S103" s="10"/>
      <c r="T103" s="10"/>
      <c r="U103" s="1">
        <f t="shared" si="18"/>
        <v>5</v>
      </c>
      <c r="V103" s="10" t="s">
        <v>29</v>
      </c>
      <c r="W103" s="11">
        <v>2</v>
      </c>
      <c r="X103" s="11">
        <v>2</v>
      </c>
      <c r="Y103" s="11">
        <f t="shared" si="21"/>
        <v>0</v>
      </c>
      <c r="Z103" s="11">
        <v>1</v>
      </c>
    </row>
    <row r="104" spans="1:26" ht="12.75">
      <c r="A104" s="9" t="s">
        <v>33</v>
      </c>
      <c r="B104" s="10" t="s">
        <v>31</v>
      </c>
      <c r="C104" s="10"/>
      <c r="D104" s="10">
        <v>8</v>
      </c>
      <c r="E104" s="9" t="s">
        <v>33</v>
      </c>
      <c r="F104" s="10" t="s">
        <v>31</v>
      </c>
      <c r="G104" s="10"/>
      <c r="H104" s="10">
        <v>8</v>
      </c>
      <c r="I104" s="9" t="s">
        <v>33</v>
      </c>
      <c r="J104" s="10" t="s">
        <v>31</v>
      </c>
      <c r="K104" s="10"/>
      <c r="L104" s="10">
        <v>8</v>
      </c>
      <c r="M104" s="9" t="s">
        <v>33</v>
      </c>
      <c r="N104" s="10" t="s">
        <v>31</v>
      </c>
      <c r="O104" s="10"/>
      <c r="P104" s="10">
        <v>8</v>
      </c>
      <c r="Q104" s="9"/>
      <c r="R104" s="10" t="s">
        <v>31</v>
      </c>
      <c r="S104" s="10"/>
      <c r="T104" s="10"/>
      <c r="U104" s="1">
        <f t="shared" si="18"/>
        <v>32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9" t="s">
        <v>33</v>
      </c>
      <c r="B105" s="10" t="s">
        <v>32</v>
      </c>
      <c r="C105" s="10"/>
      <c r="D105" s="10">
        <v>8</v>
      </c>
      <c r="E105" s="9" t="s">
        <v>33</v>
      </c>
      <c r="F105" s="10" t="s">
        <v>32</v>
      </c>
      <c r="G105" s="10"/>
      <c r="H105" s="10">
        <v>8</v>
      </c>
      <c r="I105" s="9" t="s">
        <v>33</v>
      </c>
      <c r="J105" s="10" t="s">
        <v>32</v>
      </c>
      <c r="K105" s="10"/>
      <c r="L105" s="10">
        <v>8</v>
      </c>
      <c r="M105" s="9" t="s">
        <v>33</v>
      </c>
      <c r="N105" s="10" t="s">
        <v>32</v>
      </c>
      <c r="O105" s="10"/>
      <c r="P105" s="10">
        <v>8</v>
      </c>
      <c r="Q105" s="9"/>
      <c r="R105" s="10" t="s">
        <v>32</v>
      </c>
      <c r="S105" s="10"/>
      <c r="T105" s="10"/>
      <c r="U105" s="1">
        <f t="shared" si="18"/>
        <v>32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3" t="s">
        <v>121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3" t="s">
        <v>1</v>
      </c>
      <c r="B107" s="3"/>
      <c r="C107" s="3"/>
      <c r="D107" s="3"/>
      <c r="E107" s="3" t="s">
        <v>2</v>
      </c>
      <c r="F107" s="3"/>
      <c r="G107" s="3"/>
      <c r="H107" s="3"/>
      <c r="I107" s="3" t="s">
        <v>3</v>
      </c>
      <c r="J107" s="3"/>
      <c r="K107" s="3"/>
      <c r="L107" s="3"/>
      <c r="M107" s="3" t="s">
        <v>4</v>
      </c>
      <c r="N107" s="3"/>
      <c r="O107" s="3"/>
      <c r="P107" s="3"/>
      <c r="Q107" s="3" t="s">
        <v>5</v>
      </c>
      <c r="R107" s="3"/>
      <c r="S107" s="3"/>
      <c r="T107" s="3"/>
    </row>
    <row r="108" spans="1:20" s="39" customFormat="1" ht="12.75">
      <c r="A108" s="24">
        <v>44074</v>
      </c>
      <c r="B108" s="24"/>
      <c r="C108" s="24"/>
      <c r="D108" s="24"/>
      <c r="E108" s="24"/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6" ht="12.75">
      <c r="A110" s="9" t="s">
        <v>18</v>
      </c>
      <c r="B110" s="10" t="s">
        <v>19</v>
      </c>
      <c r="C110" s="10">
        <v>1</v>
      </c>
      <c r="D110" s="10">
        <v>2</v>
      </c>
      <c r="E110" s="9"/>
      <c r="F110" s="10"/>
      <c r="G110" s="10"/>
      <c r="H110" s="10"/>
      <c r="I110" s="9"/>
      <c r="J110" s="10"/>
      <c r="K110" s="10"/>
      <c r="L110" s="10"/>
      <c r="M110" s="9"/>
      <c r="N110" s="10"/>
      <c r="O110" s="10"/>
      <c r="P110" s="10"/>
      <c r="Q110" s="9"/>
      <c r="R110" s="10"/>
      <c r="S110" s="10"/>
      <c r="T110" s="10"/>
      <c r="U110" s="1">
        <f aca="true" t="shared" si="23" ref="U110:U131">D110+H110+L110+P110+T110</f>
        <v>2</v>
      </c>
      <c r="V110" s="10" t="s">
        <v>19</v>
      </c>
      <c r="W110" s="11">
        <f aca="true" t="shared" si="24" ref="W110:W131">IF($C110=1,$D110)+IF($G110=1,$H110)+IF($K110=1,$L110)+IF($O110=1,$P110)+IF($S110=1,$T110)</f>
        <v>2</v>
      </c>
      <c r="X110" s="11">
        <f aca="true" t="shared" si="25" ref="X110:X131">IF($C110=2,$D110)+IF($G110=2,$H110)+IF($K110=2,$L110)+IF($O110=2,$P110)+IF($S110=2,$T110)</f>
        <v>0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 t="s">
        <v>51</v>
      </c>
      <c r="B111" s="10" t="s">
        <v>21</v>
      </c>
      <c r="C111" s="10"/>
      <c r="D111" s="10"/>
      <c r="E111" s="9"/>
      <c r="F111" s="10"/>
      <c r="G111" s="10"/>
      <c r="H111" s="10"/>
      <c r="I111" s="9"/>
      <c r="J111" s="10"/>
      <c r="K111" s="10"/>
      <c r="L111" s="10"/>
      <c r="M111" s="9"/>
      <c r="N111" s="10"/>
      <c r="O111" s="10"/>
      <c r="P111" s="10"/>
      <c r="Q111" s="9"/>
      <c r="R111" s="10"/>
      <c r="S111" s="10"/>
      <c r="T111" s="10"/>
      <c r="U111" s="1">
        <f t="shared" si="23"/>
        <v>0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0</v>
      </c>
      <c r="Z111" s="11">
        <f t="shared" si="27"/>
        <v>0</v>
      </c>
    </row>
    <row r="112" spans="1:26" ht="12.75">
      <c r="A112" s="9" t="s">
        <v>18</v>
      </c>
      <c r="B112" s="10" t="s">
        <v>22</v>
      </c>
      <c r="C112" s="10">
        <v>3</v>
      </c>
      <c r="D112" s="10">
        <v>2</v>
      </c>
      <c r="E112" s="9"/>
      <c r="F112" s="10"/>
      <c r="G112" s="10"/>
      <c r="H112" s="10"/>
      <c r="I112" s="9"/>
      <c r="J112" s="10"/>
      <c r="K112" s="10"/>
      <c r="L112" s="10"/>
      <c r="M112" s="9"/>
      <c r="N112" s="10"/>
      <c r="O112" s="10"/>
      <c r="P112" s="10"/>
      <c r="Q112" s="9"/>
      <c r="R112" s="10"/>
      <c r="S112" s="10"/>
      <c r="T112" s="10"/>
      <c r="U112" s="1">
        <f t="shared" si="23"/>
        <v>2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2</v>
      </c>
      <c r="Z112" s="11">
        <f t="shared" si="27"/>
        <v>0</v>
      </c>
    </row>
    <row r="113" spans="1:26" ht="12.75">
      <c r="A113" s="9" t="s">
        <v>23</v>
      </c>
      <c r="B113" s="10" t="s">
        <v>19</v>
      </c>
      <c r="C113" s="10">
        <v>2</v>
      </c>
      <c r="D113" s="10">
        <v>2</v>
      </c>
      <c r="E113" s="9"/>
      <c r="F113" s="10"/>
      <c r="G113" s="10"/>
      <c r="H113" s="10"/>
      <c r="I113" s="9"/>
      <c r="J113" s="10"/>
      <c r="K113" s="10"/>
      <c r="L113" s="10"/>
      <c r="M113" s="9"/>
      <c r="N113" s="10"/>
      <c r="O113" s="10"/>
      <c r="P113" s="10"/>
      <c r="Q113" s="9"/>
      <c r="R113" s="10"/>
      <c r="S113" s="10"/>
      <c r="T113" s="10"/>
      <c r="U113" s="1">
        <f t="shared" si="23"/>
        <v>2</v>
      </c>
      <c r="V113" s="10" t="s">
        <v>19</v>
      </c>
      <c r="W113" s="11">
        <f t="shared" si="24"/>
        <v>0</v>
      </c>
      <c r="X113" s="11">
        <f t="shared" si="25"/>
        <v>2</v>
      </c>
      <c r="Y113" s="11">
        <f t="shared" si="26"/>
        <v>0</v>
      </c>
      <c r="Z113" s="11">
        <f t="shared" si="27"/>
        <v>0</v>
      </c>
    </row>
    <row r="114" spans="1:26" ht="12.75">
      <c r="A114" s="9" t="s">
        <v>51</v>
      </c>
      <c r="B114" s="10" t="s">
        <v>21</v>
      </c>
      <c r="C114" s="10"/>
      <c r="D114" s="10"/>
      <c r="E114" s="9"/>
      <c r="F114" s="10"/>
      <c r="G114" s="10"/>
      <c r="H114" s="10"/>
      <c r="I114" s="9"/>
      <c r="J114" s="10"/>
      <c r="K114" s="10"/>
      <c r="L114" s="10"/>
      <c r="M114" s="9"/>
      <c r="N114" s="10"/>
      <c r="O114" s="10"/>
      <c r="P114" s="10"/>
      <c r="Q114" s="9"/>
      <c r="R114" s="10"/>
      <c r="S114" s="10"/>
      <c r="T114" s="10"/>
      <c r="U114" s="1">
        <f t="shared" si="23"/>
        <v>0</v>
      </c>
      <c r="V114" s="10" t="s">
        <v>21</v>
      </c>
      <c r="W114" s="11">
        <f t="shared" si="24"/>
        <v>0</v>
      </c>
      <c r="X114" s="11">
        <f t="shared" si="25"/>
        <v>0</v>
      </c>
      <c r="Y114" s="11">
        <f t="shared" si="26"/>
        <v>0</v>
      </c>
      <c r="Z114" s="11">
        <f t="shared" si="27"/>
        <v>0</v>
      </c>
    </row>
    <row r="115" spans="1:26" ht="12.75">
      <c r="A115" s="9" t="s">
        <v>23</v>
      </c>
      <c r="B115" s="10" t="s">
        <v>22</v>
      </c>
      <c r="C115" s="10">
        <v>4</v>
      </c>
      <c r="D115" s="10">
        <v>2</v>
      </c>
      <c r="E115" s="9"/>
      <c r="F115" s="10"/>
      <c r="G115" s="10"/>
      <c r="H115" s="10"/>
      <c r="I115" s="9"/>
      <c r="J115" s="10"/>
      <c r="K115" s="10"/>
      <c r="L115" s="10"/>
      <c r="M115" s="9"/>
      <c r="N115" s="10"/>
      <c r="O115" s="10"/>
      <c r="P115" s="10"/>
      <c r="Q115" s="9"/>
      <c r="R115" s="10"/>
      <c r="S115" s="10"/>
      <c r="T115" s="10"/>
      <c r="U115" s="1">
        <f t="shared" si="23"/>
        <v>2</v>
      </c>
      <c r="V115" s="10" t="s">
        <v>22</v>
      </c>
      <c r="W115" s="11">
        <f t="shared" si="24"/>
        <v>0</v>
      </c>
      <c r="X115" s="11">
        <f t="shared" si="25"/>
        <v>0</v>
      </c>
      <c r="Y115" s="11">
        <f t="shared" si="26"/>
        <v>0</v>
      </c>
      <c r="Z115" s="11">
        <f t="shared" si="27"/>
        <v>2</v>
      </c>
    </row>
    <row r="116" spans="1:26" ht="12.75">
      <c r="A116" s="9" t="s">
        <v>27</v>
      </c>
      <c r="B116" s="10" t="s">
        <v>19</v>
      </c>
      <c r="C116" s="10">
        <v>2</v>
      </c>
      <c r="D116" s="10">
        <v>2</v>
      </c>
      <c r="E116" s="9"/>
      <c r="F116" s="10"/>
      <c r="G116" s="10"/>
      <c r="H116" s="10"/>
      <c r="I116" s="9"/>
      <c r="J116" s="10"/>
      <c r="K116" s="10"/>
      <c r="L116" s="10"/>
      <c r="M116" s="9"/>
      <c r="N116" s="10"/>
      <c r="O116" s="10"/>
      <c r="P116" s="10"/>
      <c r="Q116" s="9"/>
      <c r="R116" s="10"/>
      <c r="S116" s="10"/>
      <c r="T116" s="10"/>
      <c r="U116" s="1">
        <f t="shared" si="23"/>
        <v>2</v>
      </c>
      <c r="V116" s="10" t="s">
        <v>19</v>
      </c>
      <c r="W116" s="11">
        <f t="shared" si="24"/>
        <v>0</v>
      </c>
      <c r="X116" s="11">
        <f t="shared" si="25"/>
        <v>2</v>
      </c>
      <c r="Y116" s="11">
        <f t="shared" si="26"/>
        <v>0</v>
      </c>
      <c r="Z116" s="11">
        <f t="shared" si="27"/>
        <v>0</v>
      </c>
    </row>
    <row r="117" spans="1:26" ht="12.75">
      <c r="A117" s="9" t="s">
        <v>51</v>
      </c>
      <c r="B117" s="10" t="s">
        <v>21</v>
      </c>
      <c r="C117" s="10"/>
      <c r="D117" s="10"/>
      <c r="E117" s="9"/>
      <c r="F117" s="10"/>
      <c r="G117" s="10"/>
      <c r="H117" s="10"/>
      <c r="I117" s="9"/>
      <c r="J117" s="10"/>
      <c r="K117" s="10"/>
      <c r="L117" s="10"/>
      <c r="M117" s="9"/>
      <c r="N117" s="10"/>
      <c r="O117" s="10"/>
      <c r="P117" s="10"/>
      <c r="Q117" s="9"/>
      <c r="R117" s="10"/>
      <c r="S117" s="10"/>
      <c r="T117" s="10"/>
      <c r="U117" s="1">
        <f t="shared" si="23"/>
        <v>0</v>
      </c>
      <c r="V117" s="10" t="s">
        <v>21</v>
      </c>
      <c r="W117" s="11">
        <f t="shared" si="24"/>
        <v>0</v>
      </c>
      <c r="X117" s="11">
        <f t="shared" si="25"/>
        <v>0</v>
      </c>
      <c r="Y117" s="11">
        <f t="shared" si="26"/>
        <v>0</v>
      </c>
      <c r="Z117" s="11">
        <f t="shared" si="27"/>
        <v>0</v>
      </c>
    </row>
    <row r="118" spans="1:26" ht="12.75">
      <c r="A118" s="9" t="s">
        <v>27</v>
      </c>
      <c r="B118" s="10" t="s">
        <v>22</v>
      </c>
      <c r="C118" s="10">
        <v>1</v>
      </c>
      <c r="D118" s="10">
        <v>2</v>
      </c>
      <c r="E118" s="9"/>
      <c r="F118" s="10"/>
      <c r="G118" s="10"/>
      <c r="H118" s="10"/>
      <c r="I118" s="9"/>
      <c r="J118" s="10"/>
      <c r="K118" s="10"/>
      <c r="L118" s="10"/>
      <c r="M118" s="9"/>
      <c r="N118" s="10"/>
      <c r="O118" s="10"/>
      <c r="P118" s="10"/>
      <c r="Q118" s="9"/>
      <c r="R118" s="10"/>
      <c r="S118" s="10"/>
      <c r="T118" s="10"/>
      <c r="U118" s="1">
        <f t="shared" si="23"/>
        <v>2</v>
      </c>
      <c r="V118" s="10" t="s">
        <v>22</v>
      </c>
      <c r="W118" s="11">
        <f t="shared" si="24"/>
        <v>2</v>
      </c>
      <c r="X118" s="11">
        <f t="shared" si="25"/>
        <v>0</v>
      </c>
      <c r="Y118" s="11">
        <f t="shared" si="26"/>
        <v>0</v>
      </c>
      <c r="Z118" s="11">
        <f t="shared" si="27"/>
        <v>0</v>
      </c>
    </row>
    <row r="119" spans="1:26" ht="12.75">
      <c r="A119" s="9" t="s">
        <v>30</v>
      </c>
      <c r="B119" s="10" t="s">
        <v>19</v>
      </c>
      <c r="C119" s="10">
        <v>4</v>
      </c>
      <c r="D119" s="10">
        <v>2</v>
      </c>
      <c r="E119" s="9"/>
      <c r="F119" s="10"/>
      <c r="G119" s="10"/>
      <c r="H119" s="10"/>
      <c r="I119" s="9"/>
      <c r="J119" s="10"/>
      <c r="K119" s="10"/>
      <c r="L119" s="10"/>
      <c r="M119" s="9"/>
      <c r="N119" s="10"/>
      <c r="O119" s="10"/>
      <c r="P119" s="10"/>
      <c r="Q119" s="9"/>
      <c r="R119" s="10"/>
      <c r="S119" s="10"/>
      <c r="T119" s="10"/>
      <c r="U119" s="1">
        <f t="shared" si="23"/>
        <v>2</v>
      </c>
      <c r="V119" s="10" t="s">
        <v>19</v>
      </c>
      <c r="W119" s="11">
        <f t="shared" si="24"/>
        <v>0</v>
      </c>
      <c r="X119" s="11">
        <f t="shared" si="25"/>
        <v>0</v>
      </c>
      <c r="Y119" s="11">
        <f t="shared" si="26"/>
        <v>0</v>
      </c>
      <c r="Z119" s="11">
        <f t="shared" si="27"/>
        <v>2</v>
      </c>
    </row>
    <row r="120" spans="1:26" ht="12.75">
      <c r="A120" s="9" t="s">
        <v>51</v>
      </c>
      <c r="B120" s="10" t="s">
        <v>21</v>
      </c>
      <c r="C120" s="10"/>
      <c r="D120" s="10"/>
      <c r="E120" s="9"/>
      <c r="F120" s="10"/>
      <c r="G120" s="10"/>
      <c r="H120" s="10"/>
      <c r="I120" s="9"/>
      <c r="J120" s="10"/>
      <c r="K120" s="10"/>
      <c r="L120" s="10"/>
      <c r="M120" s="9"/>
      <c r="N120" s="10"/>
      <c r="O120" s="10"/>
      <c r="P120" s="10"/>
      <c r="Q120" s="9"/>
      <c r="R120" s="10"/>
      <c r="S120" s="10"/>
      <c r="T120" s="10"/>
      <c r="U120" s="1">
        <f t="shared" si="23"/>
        <v>0</v>
      </c>
      <c r="V120" s="10" t="s">
        <v>21</v>
      </c>
      <c r="W120" s="11">
        <f t="shared" si="24"/>
        <v>0</v>
      </c>
      <c r="X120" s="11">
        <f t="shared" si="25"/>
        <v>0</v>
      </c>
      <c r="Y120" s="11">
        <f t="shared" si="26"/>
        <v>0</v>
      </c>
      <c r="Z120" s="11">
        <f t="shared" si="27"/>
        <v>0</v>
      </c>
    </row>
    <row r="121" spans="1:26" ht="12.75">
      <c r="A121" s="9" t="s">
        <v>30</v>
      </c>
      <c r="B121" s="10" t="s">
        <v>22</v>
      </c>
      <c r="C121" s="10">
        <v>2</v>
      </c>
      <c r="D121" s="10">
        <v>2</v>
      </c>
      <c r="E121" s="9"/>
      <c r="F121" s="10"/>
      <c r="G121" s="10"/>
      <c r="H121" s="10"/>
      <c r="I121" s="9"/>
      <c r="J121" s="10"/>
      <c r="K121" s="10"/>
      <c r="L121" s="10"/>
      <c r="M121" s="9"/>
      <c r="N121" s="10"/>
      <c r="O121" s="10"/>
      <c r="P121" s="10"/>
      <c r="Q121" s="9"/>
      <c r="R121" s="10"/>
      <c r="S121" s="10"/>
      <c r="T121" s="10"/>
      <c r="U121" s="1">
        <f t="shared" si="23"/>
        <v>2</v>
      </c>
      <c r="V121" s="10" t="s">
        <v>22</v>
      </c>
      <c r="W121" s="11">
        <f t="shared" si="24"/>
        <v>0</v>
      </c>
      <c r="X121" s="11">
        <f t="shared" si="25"/>
        <v>2</v>
      </c>
      <c r="Y121" s="11">
        <f t="shared" si="26"/>
        <v>0</v>
      </c>
      <c r="Z121" s="11">
        <f t="shared" si="27"/>
        <v>0</v>
      </c>
    </row>
    <row r="122" spans="1:26" ht="12.75">
      <c r="A122" s="15" t="s">
        <v>44</v>
      </c>
      <c r="B122" s="16" t="s">
        <v>24</v>
      </c>
      <c r="C122" s="16">
        <v>4</v>
      </c>
      <c r="D122" s="17">
        <v>1</v>
      </c>
      <c r="E122" s="15"/>
      <c r="F122" s="16"/>
      <c r="G122" s="16"/>
      <c r="H122" s="17"/>
      <c r="I122" s="15"/>
      <c r="J122" s="16"/>
      <c r="K122" s="16"/>
      <c r="L122" s="17"/>
      <c r="M122" s="15"/>
      <c r="N122" s="16"/>
      <c r="O122" s="16"/>
      <c r="P122" s="17"/>
      <c r="Q122" s="15"/>
      <c r="R122" s="16"/>
      <c r="S122" s="16"/>
      <c r="T122" s="17"/>
      <c r="U122" s="1">
        <f t="shared" si="23"/>
        <v>1</v>
      </c>
      <c r="V122" s="16" t="s">
        <v>24</v>
      </c>
      <c r="W122" s="11">
        <f t="shared" si="24"/>
        <v>0</v>
      </c>
      <c r="X122" s="11">
        <f t="shared" si="25"/>
        <v>0</v>
      </c>
      <c r="Y122" s="11">
        <f t="shared" si="26"/>
        <v>0</v>
      </c>
      <c r="Z122" s="11">
        <f t="shared" si="27"/>
        <v>1</v>
      </c>
    </row>
    <row r="123" spans="1:26" ht="12.75">
      <c r="A123" s="19" t="s">
        <v>125</v>
      </c>
      <c r="B123" s="16" t="s">
        <v>45</v>
      </c>
      <c r="C123" s="17">
        <v>3</v>
      </c>
      <c r="D123" s="17">
        <v>3</v>
      </c>
      <c r="E123" s="19"/>
      <c r="F123" s="16"/>
      <c r="G123" s="17"/>
      <c r="H123" s="17"/>
      <c r="I123" s="19"/>
      <c r="J123" s="16"/>
      <c r="K123" s="17"/>
      <c r="L123" s="17"/>
      <c r="M123" s="19"/>
      <c r="N123" s="16"/>
      <c r="O123" s="17"/>
      <c r="P123" s="17"/>
      <c r="Q123" s="19"/>
      <c r="R123" s="16"/>
      <c r="S123" s="17"/>
      <c r="T123" s="17"/>
      <c r="U123" s="1">
        <f t="shared" si="23"/>
        <v>3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3</v>
      </c>
      <c r="Z123" s="11">
        <f t="shared" si="27"/>
        <v>0</v>
      </c>
    </row>
    <row r="124" spans="1:26" ht="12.75">
      <c r="A124" s="9"/>
      <c r="B124" s="10" t="s">
        <v>25</v>
      </c>
      <c r="C124" s="10"/>
      <c r="D124" s="10"/>
      <c r="E124" s="9"/>
      <c r="F124" s="10"/>
      <c r="G124" s="10"/>
      <c r="H124" s="10"/>
      <c r="I124" s="9"/>
      <c r="J124" s="10"/>
      <c r="K124" s="10"/>
      <c r="L124" s="10"/>
      <c r="M124" s="9"/>
      <c r="N124" s="10"/>
      <c r="O124" s="10"/>
      <c r="P124" s="10"/>
      <c r="Q124" s="9"/>
      <c r="R124" s="10"/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 t="s">
        <v>25</v>
      </c>
      <c r="C125" s="10"/>
      <c r="D125" s="10"/>
      <c r="E125" s="9"/>
      <c r="F125" s="10"/>
      <c r="G125" s="10"/>
      <c r="H125" s="10"/>
      <c r="I125" s="9"/>
      <c r="J125" s="10"/>
      <c r="K125" s="10"/>
      <c r="L125" s="10"/>
      <c r="M125" s="9"/>
      <c r="N125" s="10"/>
      <c r="O125" s="10"/>
      <c r="P125" s="10"/>
      <c r="Q125" s="9"/>
      <c r="R125" s="10"/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 t="s">
        <v>26</v>
      </c>
      <c r="C126" s="10"/>
      <c r="D126" s="10"/>
      <c r="E126" s="9"/>
      <c r="F126" s="10"/>
      <c r="G126" s="10"/>
      <c r="H126" s="10"/>
      <c r="I126" s="9"/>
      <c r="J126" s="10"/>
      <c r="K126" s="10"/>
      <c r="L126" s="10"/>
      <c r="M126" s="9"/>
      <c r="N126" s="10"/>
      <c r="O126" s="10"/>
      <c r="P126" s="10"/>
      <c r="Q126" s="9"/>
      <c r="R126" s="10"/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 t="s">
        <v>26</v>
      </c>
      <c r="C127" s="10"/>
      <c r="D127" s="10"/>
      <c r="E127" s="9"/>
      <c r="F127" s="10"/>
      <c r="G127" s="10"/>
      <c r="H127" s="10"/>
      <c r="I127" s="9"/>
      <c r="J127" s="10"/>
      <c r="K127" s="10"/>
      <c r="L127" s="10"/>
      <c r="M127" s="9"/>
      <c r="N127" s="10"/>
      <c r="O127" s="10"/>
      <c r="P127" s="10"/>
      <c r="Q127" s="9"/>
      <c r="R127" s="10"/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 t="s">
        <v>28</v>
      </c>
      <c r="C128" s="10"/>
      <c r="D128" s="10"/>
      <c r="E128" s="9"/>
      <c r="F128" s="10"/>
      <c r="G128" s="10"/>
      <c r="H128" s="10"/>
      <c r="I128" s="9"/>
      <c r="J128" s="10"/>
      <c r="K128" s="10"/>
      <c r="L128" s="10"/>
      <c r="M128" s="9"/>
      <c r="N128" s="10"/>
      <c r="O128" s="10"/>
      <c r="P128" s="10"/>
      <c r="Q128" s="9"/>
      <c r="R128" s="10"/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 t="s">
        <v>29</v>
      </c>
      <c r="C129" s="10"/>
      <c r="D129" s="10"/>
      <c r="E129" s="9"/>
      <c r="F129" s="10"/>
      <c r="G129" s="10"/>
      <c r="H129" s="10"/>
      <c r="I129" s="9"/>
      <c r="J129" s="10"/>
      <c r="K129" s="10"/>
      <c r="L129" s="10"/>
      <c r="M129" s="9"/>
      <c r="N129" s="10"/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 t="s">
        <v>33</v>
      </c>
      <c r="B130" s="10" t="s">
        <v>31</v>
      </c>
      <c r="C130" s="10"/>
      <c r="D130" s="10">
        <v>8</v>
      </c>
      <c r="E130" s="9"/>
      <c r="F130" s="10"/>
      <c r="G130" s="10"/>
      <c r="H130" s="10"/>
      <c r="I130" s="9"/>
      <c r="J130" s="10"/>
      <c r="K130" s="10"/>
      <c r="L130" s="10"/>
      <c r="M130" s="9"/>
      <c r="N130" s="10"/>
      <c r="O130" s="10"/>
      <c r="P130" s="10"/>
      <c r="Q130" s="9"/>
      <c r="R130" s="10"/>
      <c r="S130" s="10"/>
      <c r="T130" s="10"/>
      <c r="U130" s="1">
        <f t="shared" si="23"/>
        <v>8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9" t="s">
        <v>33</v>
      </c>
      <c r="B131" s="10" t="s">
        <v>32</v>
      </c>
      <c r="C131" s="10"/>
      <c r="D131" s="10">
        <v>8</v>
      </c>
      <c r="E131" s="20"/>
      <c r="F131" s="21"/>
      <c r="G131" s="21"/>
      <c r="H131" s="22"/>
      <c r="I131" s="20"/>
      <c r="J131" s="21"/>
      <c r="K131" s="21"/>
      <c r="L131" s="22"/>
      <c r="M131" s="20"/>
      <c r="N131" s="21"/>
      <c r="O131" s="21"/>
      <c r="P131" s="22"/>
      <c r="Q131" s="20"/>
      <c r="R131" s="21"/>
      <c r="S131" s="21"/>
      <c r="T131" s="22"/>
      <c r="U131" s="1">
        <f t="shared" si="23"/>
        <v>8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690</v>
      </c>
    </row>
  </sheetData>
  <sheetProtection selectLockedCells="1" selectUnlockedCells="1"/>
  <mergeCells count="56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Q57:T57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portrait" paperSize="9" scale="98"/>
  <headerFooter alignWithMargins="0">
    <oddHeader>&amp;C&amp;"Arial,Normalny"&amp;10"Z nadzieją w przyszłość - droga do samodzielności" 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I132"/>
  <sheetViews>
    <sheetView zoomScale="85" zoomScaleNormal="85" workbookViewId="0" topLeftCell="M1">
      <selection activeCell="AI1" sqref="AI1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128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29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AC4" s="1" t="s">
        <v>8</v>
      </c>
    </row>
    <row r="5" spans="1:3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3" ht="12.75">
      <c r="A6" s="9"/>
      <c r="B6" s="10"/>
      <c r="C6" s="10"/>
      <c r="D6" s="10"/>
      <c r="E6" s="9"/>
      <c r="F6" s="10"/>
      <c r="G6" s="10"/>
      <c r="H6" s="10"/>
      <c r="I6" s="19"/>
      <c r="J6" s="17"/>
      <c r="K6" s="17"/>
      <c r="L6" s="17"/>
      <c r="M6" s="9"/>
      <c r="N6" s="10"/>
      <c r="O6" s="10"/>
      <c r="P6" s="10"/>
      <c r="Q6" s="9"/>
      <c r="R6" s="10"/>
      <c r="S6" s="10"/>
      <c r="T6" s="10"/>
      <c r="U6" s="1">
        <f aca="true" t="shared" si="0" ref="U6:U27">D6+H6+L6+P6+T6</f>
        <v>0</v>
      </c>
      <c r="V6" s="10" t="s">
        <v>19</v>
      </c>
      <c r="W6" s="11">
        <f aca="true" t="shared" si="1" ref="W6:W27">IF($C6=1,$D6)+IF($G6=1,$H6)+IF($K6=1,$L6)+IF($O6=1,$P6)+IF($S6=1,$T6)</f>
        <v>0</v>
      </c>
      <c r="X6" s="11">
        <f aca="true" t="shared" si="2" ref="X6:X27">IF($C6=2,$D6)+IF($G6=2,$H6)+IF($K6=2,$L6)+IF($O6=2,$P6)+IF($S6=2,$T6)</f>
        <v>0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0</v>
      </c>
      <c r="AB6" s="12" t="s">
        <v>20</v>
      </c>
      <c r="AC6" s="1">
        <f aca="true" t="shared" si="5" ref="AC6:AF8">W6+W9+W12+W15+W32+W35+W38+W41+W58+W61+W64+W67+W84+W87+W90+W93+W110+W113+W116+W119</f>
        <v>0</v>
      </c>
      <c r="AD6" s="1">
        <f t="shared" si="5"/>
        <v>0</v>
      </c>
      <c r="AE6" s="1">
        <f t="shared" si="5"/>
        <v>0</v>
      </c>
      <c r="AF6" s="1">
        <f t="shared" si="5"/>
        <v>0</v>
      </c>
      <c r="AG6" s="8">
        <f aca="true" t="shared" si="6" ref="AG6:AG12">SUM(AC6:AF6)</f>
        <v>0</v>
      </c>
    </row>
    <row r="7" spans="1:33" ht="12.75">
      <c r="A7" s="9"/>
      <c r="B7" s="10"/>
      <c r="C7" s="10"/>
      <c r="D7" s="10"/>
      <c r="E7" s="9"/>
      <c r="F7" s="10"/>
      <c r="G7" s="10"/>
      <c r="H7" s="10"/>
      <c r="I7" s="9"/>
      <c r="J7" s="10"/>
      <c r="K7" s="10"/>
      <c r="L7" s="10"/>
      <c r="M7" s="9"/>
      <c r="N7" s="10"/>
      <c r="O7" s="10"/>
      <c r="P7" s="10"/>
      <c r="Q7" s="9"/>
      <c r="R7" s="10"/>
      <c r="S7" s="10"/>
      <c r="T7" s="10"/>
      <c r="U7" s="1">
        <f t="shared" si="0"/>
        <v>0</v>
      </c>
      <c r="V7" s="10" t="s">
        <v>21</v>
      </c>
      <c r="W7" s="11">
        <f t="shared" si="1"/>
        <v>0</v>
      </c>
      <c r="X7" s="11">
        <f t="shared" si="2"/>
        <v>0</v>
      </c>
      <c r="Y7" s="11">
        <f t="shared" si="3"/>
        <v>0</v>
      </c>
      <c r="Z7" s="11">
        <f t="shared" si="4"/>
        <v>0</v>
      </c>
      <c r="AB7" s="12" t="s">
        <v>21</v>
      </c>
      <c r="AC7" s="1">
        <f t="shared" si="5"/>
        <v>0</v>
      </c>
      <c r="AD7" s="1">
        <f t="shared" si="5"/>
        <v>0</v>
      </c>
      <c r="AE7" s="1">
        <f t="shared" si="5"/>
        <v>0</v>
      </c>
      <c r="AF7" s="1">
        <f t="shared" si="5"/>
        <v>0</v>
      </c>
      <c r="AG7" s="8">
        <f t="shared" si="6"/>
        <v>0</v>
      </c>
    </row>
    <row r="8" spans="1:33" ht="12.75">
      <c r="A8" s="9"/>
      <c r="B8" s="10"/>
      <c r="C8" s="10"/>
      <c r="D8" s="10"/>
      <c r="E8" s="9"/>
      <c r="F8" s="10"/>
      <c r="G8" s="10"/>
      <c r="H8" s="10"/>
      <c r="I8" s="9"/>
      <c r="J8" s="10"/>
      <c r="K8" s="10"/>
      <c r="L8" s="10"/>
      <c r="M8" s="9"/>
      <c r="N8" s="10"/>
      <c r="O8" s="10"/>
      <c r="P8" s="10"/>
      <c r="Q8" s="9"/>
      <c r="R8" s="10"/>
      <c r="S8" s="10"/>
      <c r="T8" s="10"/>
      <c r="U8" s="1">
        <f t="shared" si="0"/>
        <v>0</v>
      </c>
      <c r="V8" s="10" t="s">
        <v>22</v>
      </c>
      <c r="W8" s="11">
        <f t="shared" si="1"/>
        <v>0</v>
      </c>
      <c r="X8" s="11">
        <f t="shared" si="2"/>
        <v>0</v>
      </c>
      <c r="Y8" s="11">
        <f t="shared" si="3"/>
        <v>0</v>
      </c>
      <c r="Z8" s="11">
        <f t="shared" si="4"/>
        <v>0</v>
      </c>
      <c r="AB8" s="12" t="s">
        <v>22</v>
      </c>
      <c r="AC8" s="1">
        <f t="shared" si="5"/>
        <v>0</v>
      </c>
      <c r="AD8" s="1">
        <f t="shared" si="5"/>
        <v>0</v>
      </c>
      <c r="AE8" s="1">
        <f t="shared" si="5"/>
        <v>0</v>
      </c>
      <c r="AF8" s="1">
        <f t="shared" si="5"/>
        <v>0</v>
      </c>
      <c r="AG8" s="8">
        <f t="shared" si="6"/>
        <v>0</v>
      </c>
    </row>
    <row r="9" spans="1:34" ht="12.75">
      <c r="A9" s="9"/>
      <c r="B9" s="10"/>
      <c r="C9" s="10"/>
      <c r="D9" s="10"/>
      <c r="E9" s="9"/>
      <c r="F9" s="10"/>
      <c r="G9" s="10"/>
      <c r="H9" s="10"/>
      <c r="I9" s="9"/>
      <c r="J9" s="10"/>
      <c r="K9" s="10"/>
      <c r="L9" s="10"/>
      <c r="M9" s="9"/>
      <c r="N9" s="10"/>
      <c r="O9" s="10"/>
      <c r="P9" s="10"/>
      <c r="Q9" s="9"/>
      <c r="R9" s="10"/>
      <c r="S9" s="10"/>
      <c r="T9" s="10"/>
      <c r="U9" s="1">
        <f t="shared" si="0"/>
        <v>0</v>
      </c>
      <c r="V9" s="10" t="s">
        <v>19</v>
      </c>
      <c r="W9" s="11">
        <f t="shared" si="1"/>
        <v>0</v>
      </c>
      <c r="X9" s="11">
        <f t="shared" si="2"/>
        <v>0</v>
      </c>
      <c r="Y9" s="11">
        <f t="shared" si="3"/>
        <v>0</v>
      </c>
      <c r="Z9" s="11">
        <f t="shared" si="4"/>
        <v>0</v>
      </c>
      <c r="AB9" s="13" t="s">
        <v>24</v>
      </c>
      <c r="AC9" s="1">
        <f>W18+W19+W44+W45+W70+W71+W96+W97+W122+W123</f>
        <v>0</v>
      </c>
      <c r="AD9" s="1">
        <f>X18+X19+X44+X45+X70+X71+X96+X97+X122+X123</f>
        <v>0</v>
      </c>
      <c r="AE9" s="1">
        <f>Y18+Y19+Y44+Y45+Y70+Y71+Y96+Y97+Y122+Y123</f>
        <v>0</v>
      </c>
      <c r="AF9" s="1">
        <f>Z18+Z19+Z44+Z45+Z70+Z71+Z96+Z97+Z122+Z123</f>
        <v>0</v>
      </c>
      <c r="AG9" s="8">
        <f t="shared" si="6"/>
        <v>0</v>
      </c>
      <c r="AH9" s="1" t="s">
        <v>37</v>
      </c>
    </row>
    <row r="10" spans="1:34" ht="12.75">
      <c r="A10" s="9"/>
      <c r="B10" s="10"/>
      <c r="C10" s="10"/>
      <c r="D10" s="10"/>
      <c r="E10" s="9"/>
      <c r="F10" s="10"/>
      <c r="G10" s="10"/>
      <c r="H10" s="10"/>
      <c r="I10" s="9"/>
      <c r="J10" s="10"/>
      <c r="K10" s="10"/>
      <c r="L10" s="10"/>
      <c r="M10" s="9"/>
      <c r="N10" s="10"/>
      <c r="O10" s="10"/>
      <c r="P10" s="10"/>
      <c r="Q10" s="9"/>
      <c r="R10" s="10"/>
      <c r="S10" s="10"/>
      <c r="T10" s="10"/>
      <c r="U10" s="1">
        <f t="shared" si="0"/>
        <v>0</v>
      </c>
      <c r="V10" s="10" t="s">
        <v>21</v>
      </c>
      <c r="W10" s="11">
        <f t="shared" si="1"/>
        <v>0</v>
      </c>
      <c r="X10" s="11">
        <f t="shared" si="2"/>
        <v>0</v>
      </c>
      <c r="Y10" s="11">
        <f t="shared" si="3"/>
        <v>0</v>
      </c>
      <c r="Z10" s="11">
        <f t="shared" si="4"/>
        <v>0</v>
      </c>
      <c r="AB10" s="12" t="s">
        <v>25</v>
      </c>
      <c r="AC10" s="1">
        <f>W21+W20+W47+W46+W73+W72+W99+W98+W125+W124</f>
        <v>0</v>
      </c>
      <c r="AD10" s="1">
        <f>X21+X20+X47+X46+X73+X72+X99+X98+X125+X124</f>
        <v>0</v>
      </c>
      <c r="AE10" s="1">
        <f>Y21+Y20+Y47+Y46+Y73+Y72+Y99+Y98+Y125+Y124</f>
        <v>0</v>
      </c>
      <c r="AF10" s="1">
        <f>Z21+Z20+Z47+Z46+Z73+Z72+Z99+Z98+Z125+Z124</f>
        <v>0</v>
      </c>
      <c r="AG10" s="8">
        <f t="shared" si="6"/>
        <v>0</v>
      </c>
      <c r="AH10" s="1" t="s">
        <v>37</v>
      </c>
    </row>
    <row r="11" spans="1:34" ht="12.75">
      <c r="A11" s="9"/>
      <c r="B11" s="10"/>
      <c r="C11" s="10"/>
      <c r="D11" s="10"/>
      <c r="E11" s="9"/>
      <c r="F11" s="10"/>
      <c r="G11" s="10"/>
      <c r="H11" s="10"/>
      <c r="I11" s="9"/>
      <c r="J11" s="10"/>
      <c r="K11" s="10"/>
      <c r="L11" s="10"/>
      <c r="M11" s="9"/>
      <c r="N11" s="10"/>
      <c r="O11" s="10"/>
      <c r="P11" s="10"/>
      <c r="Q11" s="9"/>
      <c r="R11" s="10"/>
      <c r="S11" s="10"/>
      <c r="T11" s="10"/>
      <c r="U11" s="1">
        <f t="shared" si="0"/>
        <v>0</v>
      </c>
      <c r="V11" s="10" t="s">
        <v>22</v>
      </c>
      <c r="W11" s="11">
        <f t="shared" si="1"/>
        <v>0</v>
      </c>
      <c r="X11" s="11">
        <f t="shared" si="2"/>
        <v>0</v>
      </c>
      <c r="Y11" s="11">
        <f t="shared" si="3"/>
        <v>0</v>
      </c>
      <c r="Z11" s="11">
        <f t="shared" si="4"/>
        <v>0</v>
      </c>
      <c r="AB11" s="12" t="s">
        <v>26</v>
      </c>
      <c r="AC11" s="1">
        <f aca="true" t="shared" si="7" ref="AC11:AF16">W22+W48+W74+W100+W126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8">
        <f t="shared" si="6"/>
        <v>0</v>
      </c>
      <c r="AH11" s="1" t="s">
        <v>37</v>
      </c>
    </row>
    <row r="12" spans="1:34" ht="12.75">
      <c r="A12" s="9"/>
      <c r="B12" s="10"/>
      <c r="C12" s="10"/>
      <c r="D12" s="10"/>
      <c r="E12" s="9"/>
      <c r="F12" s="10"/>
      <c r="G12" s="10"/>
      <c r="H12" s="10"/>
      <c r="I12" s="9"/>
      <c r="J12" s="10"/>
      <c r="K12" s="10"/>
      <c r="L12" s="10"/>
      <c r="M12" s="9"/>
      <c r="N12" s="10"/>
      <c r="O12" s="10"/>
      <c r="P12" s="10"/>
      <c r="Q12" s="9"/>
      <c r="R12" s="10"/>
      <c r="S12" s="10"/>
      <c r="T12" s="10"/>
      <c r="U12" s="1">
        <f t="shared" si="0"/>
        <v>0</v>
      </c>
      <c r="V12" s="10" t="s">
        <v>19</v>
      </c>
      <c r="W12" s="11">
        <f t="shared" si="1"/>
        <v>0</v>
      </c>
      <c r="X12" s="11">
        <f t="shared" si="2"/>
        <v>0</v>
      </c>
      <c r="Y12" s="11">
        <f t="shared" si="3"/>
        <v>0</v>
      </c>
      <c r="Z12" s="11">
        <f t="shared" si="4"/>
        <v>0</v>
      </c>
      <c r="AB12" s="12" t="s">
        <v>26</v>
      </c>
      <c r="AC12" s="1">
        <f t="shared" si="7"/>
        <v>0</v>
      </c>
      <c r="AD12" s="1">
        <f t="shared" si="7"/>
        <v>0</v>
      </c>
      <c r="AE12" s="1">
        <f t="shared" si="7"/>
        <v>0</v>
      </c>
      <c r="AF12" s="1">
        <f t="shared" si="7"/>
        <v>0</v>
      </c>
      <c r="AG12" s="8">
        <f t="shared" si="6"/>
        <v>0</v>
      </c>
      <c r="AH12" s="1" t="s">
        <v>37</v>
      </c>
    </row>
    <row r="13" spans="1:33" ht="12.75">
      <c r="A13" s="9"/>
      <c r="B13" s="10"/>
      <c r="C13" s="10"/>
      <c r="D13" s="10"/>
      <c r="E13" s="9"/>
      <c r="F13" s="10"/>
      <c r="G13" s="10"/>
      <c r="H13" s="10"/>
      <c r="I13" s="9"/>
      <c r="J13" s="10"/>
      <c r="K13" s="10"/>
      <c r="L13" s="10"/>
      <c r="M13" s="9"/>
      <c r="N13" s="10"/>
      <c r="O13" s="10"/>
      <c r="P13" s="10"/>
      <c r="Q13" s="9"/>
      <c r="R13" s="10"/>
      <c r="S13" s="10"/>
      <c r="T13" s="10"/>
      <c r="U13" s="1">
        <f t="shared" si="0"/>
        <v>0</v>
      </c>
      <c r="V13" s="10" t="s">
        <v>21</v>
      </c>
      <c r="W13" s="11">
        <f t="shared" si="1"/>
        <v>0</v>
      </c>
      <c r="X13" s="11">
        <f t="shared" si="2"/>
        <v>0</v>
      </c>
      <c r="Y13" s="11">
        <f t="shared" si="3"/>
        <v>0</v>
      </c>
      <c r="Z13" s="11">
        <f t="shared" si="4"/>
        <v>0</v>
      </c>
      <c r="AB13" s="12" t="s">
        <v>28</v>
      </c>
      <c r="AC13" s="1">
        <f t="shared" si="7"/>
        <v>0</v>
      </c>
      <c r="AD13" s="1">
        <f t="shared" si="7"/>
        <v>0</v>
      </c>
      <c r="AE13" s="1">
        <f t="shared" si="7"/>
        <v>0</v>
      </c>
      <c r="AF13" s="1">
        <f t="shared" si="7"/>
        <v>0</v>
      </c>
      <c r="AG13" s="8">
        <f>U24+U50+U76+U102+U128</f>
        <v>0</v>
      </c>
    </row>
    <row r="14" spans="1:35" ht="12.75">
      <c r="A14" s="9"/>
      <c r="B14" s="10"/>
      <c r="C14" s="10"/>
      <c r="D14" s="10"/>
      <c r="E14" s="9"/>
      <c r="F14" s="10"/>
      <c r="G14" s="10"/>
      <c r="H14" s="10"/>
      <c r="I14" s="9"/>
      <c r="J14" s="10"/>
      <c r="K14" s="10"/>
      <c r="L14" s="10"/>
      <c r="M14" s="9"/>
      <c r="N14" s="10"/>
      <c r="O14" s="10"/>
      <c r="P14" s="10"/>
      <c r="Q14" s="9"/>
      <c r="R14" s="10"/>
      <c r="S14" s="10"/>
      <c r="T14" s="10"/>
      <c r="U14" s="1">
        <f t="shared" si="0"/>
        <v>0</v>
      </c>
      <c r="V14" s="10" t="s">
        <v>22</v>
      </c>
      <c r="W14" s="11">
        <f t="shared" si="1"/>
        <v>0</v>
      </c>
      <c r="X14" s="11">
        <f t="shared" si="2"/>
        <v>0</v>
      </c>
      <c r="Y14" s="11">
        <f t="shared" si="3"/>
        <v>0</v>
      </c>
      <c r="Z14" s="11">
        <f t="shared" si="4"/>
        <v>0</v>
      </c>
      <c r="AB14" s="12" t="s">
        <v>29</v>
      </c>
      <c r="AC14" s="1">
        <f t="shared" si="7"/>
        <v>0</v>
      </c>
      <c r="AD14" s="1">
        <f t="shared" si="7"/>
        <v>0</v>
      </c>
      <c r="AE14" s="1">
        <f t="shared" si="7"/>
        <v>0</v>
      </c>
      <c r="AF14" s="1">
        <f t="shared" si="7"/>
        <v>0</v>
      </c>
      <c r="AG14" s="8">
        <f>SUM(AC14:AF14)</f>
        <v>0</v>
      </c>
      <c r="AH14" s="1" t="s">
        <v>129</v>
      </c>
      <c r="AI14" s="1" t="s">
        <v>130</v>
      </c>
    </row>
    <row r="15" spans="1:35" ht="12.75">
      <c r="A15" s="9"/>
      <c r="B15" s="10"/>
      <c r="C15" s="10"/>
      <c r="D15" s="10"/>
      <c r="E15" s="9"/>
      <c r="F15" s="10"/>
      <c r="G15" s="10"/>
      <c r="H15" s="10"/>
      <c r="I15" s="9"/>
      <c r="J15" s="10"/>
      <c r="K15" s="10"/>
      <c r="L15" s="10"/>
      <c r="M15" s="9"/>
      <c r="N15" s="10"/>
      <c r="O15" s="10"/>
      <c r="P15" s="10"/>
      <c r="Q15" s="9"/>
      <c r="R15" s="10"/>
      <c r="S15" s="10"/>
      <c r="T15" s="10"/>
      <c r="U15" s="1">
        <f t="shared" si="0"/>
        <v>0</v>
      </c>
      <c r="V15" s="10" t="s">
        <v>19</v>
      </c>
      <c r="W15" s="11">
        <f t="shared" si="1"/>
        <v>0</v>
      </c>
      <c r="X15" s="11">
        <f t="shared" si="2"/>
        <v>0</v>
      </c>
      <c r="Y15" s="11">
        <f t="shared" si="3"/>
        <v>0</v>
      </c>
      <c r="Z15" s="11">
        <f t="shared" si="4"/>
        <v>0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0</v>
      </c>
      <c r="AH15" s="1" t="s">
        <v>37</v>
      </c>
      <c r="AI15" s="1">
        <v>32</v>
      </c>
    </row>
    <row r="16" spans="1:33" ht="12.75">
      <c r="A16" s="9"/>
      <c r="B16" s="10"/>
      <c r="C16" s="10"/>
      <c r="D16" s="10"/>
      <c r="E16" s="9"/>
      <c r="F16" s="10"/>
      <c r="G16" s="10"/>
      <c r="H16" s="10"/>
      <c r="I16" s="9"/>
      <c r="J16" s="10"/>
      <c r="K16" s="10"/>
      <c r="L16" s="10"/>
      <c r="M16" s="9"/>
      <c r="N16" s="10"/>
      <c r="O16" s="10"/>
      <c r="P16" s="10"/>
      <c r="Q16" s="9"/>
      <c r="R16" s="10"/>
      <c r="S16" s="10"/>
      <c r="T16" s="10"/>
      <c r="U16" s="1">
        <f t="shared" si="0"/>
        <v>0</v>
      </c>
      <c r="V16" s="10" t="s">
        <v>21</v>
      </c>
      <c r="W16" s="11">
        <f t="shared" si="1"/>
        <v>0</v>
      </c>
      <c r="X16" s="11">
        <f t="shared" si="2"/>
        <v>0</v>
      </c>
      <c r="Y16" s="11">
        <f t="shared" si="3"/>
        <v>0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0</v>
      </c>
    </row>
    <row r="17" spans="1:33" ht="12.75">
      <c r="A17" s="9"/>
      <c r="B17" s="10"/>
      <c r="C17" s="10"/>
      <c r="D17" s="10"/>
      <c r="E17" s="9"/>
      <c r="F17" s="10"/>
      <c r="G17" s="10"/>
      <c r="H17" s="10"/>
      <c r="I17" s="9"/>
      <c r="J17" s="10"/>
      <c r="K17" s="10"/>
      <c r="L17" s="10"/>
      <c r="M17" s="9"/>
      <c r="N17" s="10"/>
      <c r="O17" s="10"/>
      <c r="P17" s="10"/>
      <c r="Q17" s="9"/>
      <c r="R17" s="10"/>
      <c r="S17" s="10"/>
      <c r="T17" s="10"/>
      <c r="U17" s="1">
        <f t="shared" si="0"/>
        <v>0</v>
      </c>
      <c r="V17" s="10" t="s">
        <v>22</v>
      </c>
      <c r="W17" s="11">
        <f t="shared" si="1"/>
        <v>0</v>
      </c>
      <c r="X17" s="11">
        <f t="shared" si="2"/>
        <v>0</v>
      </c>
      <c r="Y17" s="11">
        <f t="shared" si="3"/>
        <v>0</v>
      </c>
      <c r="Z17" s="11">
        <f t="shared" si="4"/>
        <v>0</v>
      </c>
      <c r="AG17" s="8">
        <f>SUM(AG6:AG16)</f>
        <v>0</v>
      </c>
    </row>
    <row r="18" spans="1:33" ht="12.75">
      <c r="A18" s="15"/>
      <c r="B18" s="16"/>
      <c r="C18" s="16"/>
      <c r="D18" s="17"/>
      <c r="E18" s="15"/>
      <c r="F18" s="16"/>
      <c r="G18" s="16"/>
      <c r="H18" s="17"/>
      <c r="I18" s="15"/>
      <c r="J18" s="16"/>
      <c r="K18" s="16"/>
      <c r="L18" s="17"/>
      <c r="M18" s="15"/>
      <c r="N18" s="16"/>
      <c r="O18" s="16"/>
      <c r="P18" s="17"/>
      <c r="Q18" s="15"/>
      <c r="R18" s="16"/>
      <c r="S18" s="16"/>
      <c r="T18" s="17"/>
      <c r="U18" s="1">
        <f t="shared" si="0"/>
        <v>0</v>
      </c>
      <c r="V18" s="16" t="s">
        <v>24</v>
      </c>
      <c r="W18" s="11">
        <f t="shared" si="1"/>
        <v>0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/>
      <c r="C19" s="17"/>
      <c r="D19" s="17"/>
      <c r="E19" s="19"/>
      <c r="F19" s="16"/>
      <c r="G19" s="17"/>
      <c r="H19" s="17"/>
      <c r="I19" s="19"/>
      <c r="J19" s="16"/>
      <c r="K19" s="17"/>
      <c r="L19" s="17"/>
      <c r="M19" s="19"/>
      <c r="N19" s="16"/>
      <c r="O19" s="17"/>
      <c r="P19" s="17"/>
      <c r="Q19" s="19"/>
      <c r="R19" s="16"/>
      <c r="S19" s="17"/>
      <c r="T19" s="17"/>
      <c r="U19" s="1">
        <f t="shared" si="0"/>
        <v>0</v>
      </c>
      <c r="V19" s="16" t="s">
        <v>24</v>
      </c>
      <c r="W19" s="11">
        <f t="shared" si="1"/>
        <v>0</v>
      </c>
      <c r="X19" s="11">
        <f t="shared" si="2"/>
        <v>0</v>
      </c>
      <c r="Y19" s="11">
        <f t="shared" si="3"/>
        <v>0</v>
      </c>
      <c r="Z19" s="11">
        <f t="shared" si="4"/>
        <v>0</v>
      </c>
    </row>
    <row r="20" spans="1:29" ht="12.75">
      <c r="A20" s="9"/>
      <c r="B20" s="10"/>
      <c r="C20" s="10"/>
      <c r="D20" s="10"/>
      <c r="E20" s="9"/>
      <c r="F20" s="10"/>
      <c r="G20" s="10"/>
      <c r="H20" s="10"/>
      <c r="I20" s="9"/>
      <c r="J20" s="10"/>
      <c r="K20" s="10"/>
      <c r="L20" s="10"/>
      <c r="M20" s="9"/>
      <c r="N20" s="10"/>
      <c r="O20" s="10"/>
      <c r="P20" s="10"/>
      <c r="Q20" s="9"/>
      <c r="R20" s="10"/>
      <c r="S20" s="10"/>
      <c r="T20" s="10"/>
      <c r="U20" s="1">
        <f t="shared" si="0"/>
        <v>0</v>
      </c>
      <c r="V20" s="10" t="s">
        <v>25</v>
      </c>
      <c r="W20" s="11">
        <f t="shared" si="1"/>
        <v>0</v>
      </c>
      <c r="X20" s="11">
        <f t="shared" si="2"/>
        <v>0</v>
      </c>
      <c r="Y20" s="11">
        <f t="shared" si="3"/>
        <v>0</v>
      </c>
      <c r="Z20" s="11">
        <f t="shared" si="4"/>
        <v>0</v>
      </c>
      <c r="AB20" s="12" t="s">
        <v>20</v>
      </c>
      <c r="AC20" s="1">
        <v>144</v>
      </c>
    </row>
    <row r="21" spans="1:29" ht="12.75">
      <c r="A21" s="9"/>
      <c r="B21" s="10"/>
      <c r="C21" s="10"/>
      <c r="D21" s="10"/>
      <c r="E21" s="9"/>
      <c r="F21" s="10"/>
      <c r="G21" s="10"/>
      <c r="H21" s="10"/>
      <c r="I21" s="9"/>
      <c r="J21" s="10"/>
      <c r="K21" s="10"/>
      <c r="L21" s="10"/>
      <c r="M21" s="9"/>
      <c r="N21" s="10"/>
      <c r="O21" s="10"/>
      <c r="P21" s="10"/>
      <c r="Q21" s="9"/>
      <c r="R21" s="10"/>
      <c r="S21" s="10"/>
      <c r="T21" s="10"/>
      <c r="U21" s="1">
        <f t="shared" si="0"/>
        <v>0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0</v>
      </c>
      <c r="Z21" s="11">
        <f t="shared" si="4"/>
        <v>0</v>
      </c>
      <c r="AB21" s="12" t="s">
        <v>21</v>
      </c>
      <c r="AC21" s="1">
        <v>144</v>
      </c>
    </row>
    <row r="22" spans="1:29" ht="12.75">
      <c r="A22" s="9"/>
      <c r="B22" s="10"/>
      <c r="C22" s="10"/>
      <c r="D22" s="10"/>
      <c r="E22" s="9"/>
      <c r="F22" s="10"/>
      <c r="G22" s="10"/>
      <c r="H22" s="10"/>
      <c r="I22" s="9"/>
      <c r="J22" s="10"/>
      <c r="K22" s="10"/>
      <c r="L22" s="10"/>
      <c r="M22" s="9"/>
      <c r="N22" s="10"/>
      <c r="O22" s="10"/>
      <c r="P22" s="10"/>
      <c r="Q22" s="9"/>
      <c r="R22" s="10"/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  <c r="AC22" s="1">
        <v>144</v>
      </c>
    </row>
    <row r="23" spans="1:28" ht="12.75">
      <c r="A23" s="9"/>
      <c r="B23" s="10"/>
      <c r="C23" s="10"/>
      <c r="D23" s="10"/>
      <c r="E23" s="9"/>
      <c r="F23" s="10"/>
      <c r="G23" s="10"/>
      <c r="H23" s="10"/>
      <c r="I23" s="9"/>
      <c r="J23" s="10"/>
      <c r="K23" s="10"/>
      <c r="L23" s="10"/>
      <c r="M23" s="9"/>
      <c r="N23" s="10"/>
      <c r="O23" s="10"/>
      <c r="P23" s="10"/>
      <c r="Q23" s="9"/>
      <c r="R23" s="10"/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9" ht="12.75">
      <c r="A24" s="9"/>
      <c r="B24" s="10"/>
      <c r="C24" s="10"/>
      <c r="D24" s="10"/>
      <c r="E24" s="9"/>
      <c r="F24" s="10"/>
      <c r="G24" s="10"/>
      <c r="H24" s="10"/>
      <c r="I24" s="9"/>
      <c r="J24" s="10"/>
      <c r="K24" s="10"/>
      <c r="L24" s="10"/>
      <c r="M24" s="9"/>
      <c r="N24" s="10"/>
      <c r="O24" s="10"/>
      <c r="P24" s="10"/>
      <c r="Q24" s="9"/>
      <c r="R24" s="10"/>
      <c r="S24" s="10"/>
      <c r="T24" s="10"/>
      <c r="U24" s="1">
        <f t="shared" si="0"/>
        <v>0</v>
      </c>
      <c r="V24" s="10" t="s">
        <v>28</v>
      </c>
      <c r="W24" s="11">
        <f t="shared" si="1"/>
        <v>0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  <c r="AC24" s="1">
        <v>16</v>
      </c>
    </row>
    <row r="25" spans="1:29" ht="12.75">
      <c r="A25" s="9"/>
      <c r="B25" s="10"/>
      <c r="C25" s="10"/>
      <c r="D25" s="10"/>
      <c r="E25" s="9"/>
      <c r="F25" s="10"/>
      <c r="G25" s="10"/>
      <c r="H25" s="10"/>
      <c r="I25" s="9"/>
      <c r="J25" s="10"/>
      <c r="K25" s="10"/>
      <c r="L25" s="10"/>
      <c r="M25" s="9"/>
      <c r="N25" s="10"/>
      <c r="O25" s="10"/>
      <c r="P25" s="10"/>
      <c r="Q25" s="9"/>
      <c r="R25" s="10"/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  <c r="AB25" s="12" t="s">
        <v>26</v>
      </c>
      <c r="AC25" s="1">
        <v>8</v>
      </c>
    </row>
    <row r="26" spans="1:28" ht="12.75">
      <c r="A26" s="9"/>
      <c r="B26" s="10"/>
      <c r="C26" s="10"/>
      <c r="D26" s="10"/>
      <c r="E26" s="9"/>
      <c r="F26" s="10"/>
      <c r="G26" s="10"/>
      <c r="H26" s="10"/>
      <c r="I26" s="9"/>
      <c r="J26" s="10"/>
      <c r="K26" s="10"/>
      <c r="L26" s="10"/>
      <c r="M26" s="9"/>
      <c r="N26" s="10"/>
      <c r="O26" s="10"/>
      <c r="P26" s="10"/>
      <c r="Q26" s="9"/>
      <c r="R26" s="10"/>
      <c r="S26" s="10"/>
      <c r="T26" s="10"/>
      <c r="U26" s="1">
        <f t="shared" si="0"/>
        <v>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9" ht="12.75">
      <c r="A27" s="20"/>
      <c r="B27" s="21"/>
      <c r="C27" s="21"/>
      <c r="D27" s="22"/>
      <c r="E27" s="20"/>
      <c r="F27" s="21"/>
      <c r="G27" s="21"/>
      <c r="H27" s="22"/>
      <c r="I27" s="20"/>
      <c r="J27" s="21"/>
      <c r="K27" s="21"/>
      <c r="L27" s="22"/>
      <c r="M27" s="20"/>
      <c r="N27" s="21"/>
      <c r="O27" s="21"/>
      <c r="P27" s="22"/>
      <c r="Q27" s="20"/>
      <c r="R27" s="21"/>
      <c r="S27" s="21"/>
      <c r="T27" s="22"/>
      <c r="U27" s="1">
        <f t="shared" si="0"/>
        <v>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  <c r="AC27" s="1">
        <v>6</v>
      </c>
    </row>
    <row r="28" spans="1:29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AB28" s="12" t="s">
        <v>29</v>
      </c>
      <c r="AC28" s="1">
        <v>8</v>
      </c>
    </row>
    <row r="29" spans="1:2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6" ht="12.75">
      <c r="A32" s="9"/>
      <c r="B32" s="10"/>
      <c r="C32" s="10"/>
      <c r="D32" s="10"/>
      <c r="E32" s="9"/>
      <c r="F32" s="10"/>
      <c r="G32" s="10"/>
      <c r="H32" s="10"/>
      <c r="I32" s="19"/>
      <c r="J32" s="17"/>
      <c r="K32" s="17"/>
      <c r="L32" s="17"/>
      <c r="M32" s="19"/>
      <c r="N32" s="17"/>
      <c r="O32" s="17"/>
      <c r="P32" s="17"/>
      <c r="Q32" s="19"/>
      <c r="R32" s="17"/>
      <c r="S32" s="17"/>
      <c r="T32" s="17"/>
      <c r="U32" s="1">
        <f aca="true" t="shared" si="8" ref="U32:U53">D32+H32+L32+P32+T32</f>
        <v>0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0</v>
      </c>
      <c r="Y32" s="11">
        <f aca="true" t="shared" si="11" ref="Y32:Y53">IF($C32=3,$D32)+IF($G32=3,$H32)+IF($K32=3,$L32)+IF($O32=3,$P32)+IF($S32=3,$T32)</f>
        <v>0</v>
      </c>
      <c r="Z32" s="11">
        <f aca="true" t="shared" si="12" ref="Z32:Z53">IF($C32=4,$D32)+IF($G32=4,$H32)+IF($K32=4,$L32)+IF($O32=4,$P32)+IF($S32=4,$T32)</f>
        <v>0</v>
      </c>
    </row>
    <row r="33" spans="1:26" ht="12.75">
      <c r="A33" s="9"/>
      <c r="B33" s="10"/>
      <c r="C33" s="10"/>
      <c r="D33" s="10"/>
      <c r="E33" s="9"/>
      <c r="F33" s="10"/>
      <c r="G33" s="10"/>
      <c r="H33" s="10"/>
      <c r="I33" s="19"/>
      <c r="J33" s="17"/>
      <c r="K33" s="17"/>
      <c r="L33" s="17"/>
      <c r="M33" s="19"/>
      <c r="N33" s="17"/>
      <c r="O33" s="17"/>
      <c r="P33" s="17"/>
      <c r="Q33" s="19"/>
      <c r="R33" s="17"/>
      <c r="S33" s="17"/>
      <c r="T33" s="17"/>
      <c r="U33" s="1">
        <f t="shared" si="8"/>
        <v>0</v>
      </c>
      <c r="V33" s="10" t="s">
        <v>21</v>
      </c>
      <c r="W33" s="11">
        <f t="shared" si="9"/>
        <v>0</v>
      </c>
      <c r="X33" s="11">
        <f t="shared" si="10"/>
        <v>0</v>
      </c>
      <c r="Y33" s="11">
        <f t="shared" si="11"/>
        <v>0</v>
      </c>
      <c r="Z33" s="11">
        <f t="shared" si="12"/>
        <v>0</v>
      </c>
    </row>
    <row r="34" spans="1:26" ht="12.75">
      <c r="A34" s="9"/>
      <c r="B34" s="10"/>
      <c r="C34" s="10"/>
      <c r="D34" s="10"/>
      <c r="E34" s="9"/>
      <c r="F34" s="10"/>
      <c r="G34" s="10"/>
      <c r="H34" s="10"/>
      <c r="I34" s="19"/>
      <c r="J34" s="17"/>
      <c r="K34" s="17"/>
      <c r="L34" s="17"/>
      <c r="M34" s="19"/>
      <c r="N34" s="17"/>
      <c r="O34" s="17"/>
      <c r="P34" s="17"/>
      <c r="Q34" s="19"/>
      <c r="R34" s="17"/>
      <c r="S34" s="17"/>
      <c r="T34" s="17"/>
      <c r="U34" s="1">
        <f t="shared" si="8"/>
        <v>0</v>
      </c>
      <c r="V34" s="10" t="s">
        <v>22</v>
      </c>
      <c r="W34" s="11">
        <f t="shared" si="9"/>
        <v>0</v>
      </c>
      <c r="X34" s="11">
        <f t="shared" si="10"/>
        <v>0</v>
      </c>
      <c r="Y34" s="11">
        <f t="shared" si="11"/>
        <v>0</v>
      </c>
      <c r="Z34" s="11">
        <f t="shared" si="12"/>
        <v>0</v>
      </c>
    </row>
    <row r="35" spans="1:26" ht="12.75">
      <c r="A35" s="9"/>
      <c r="B35" s="10"/>
      <c r="C35" s="10"/>
      <c r="D35" s="10"/>
      <c r="E35" s="9"/>
      <c r="F35" s="10"/>
      <c r="G35" s="10"/>
      <c r="H35" s="10"/>
      <c r="I35" s="19"/>
      <c r="J35" s="17"/>
      <c r="K35" s="17"/>
      <c r="L35" s="17"/>
      <c r="M35" s="19"/>
      <c r="N35" s="17"/>
      <c r="O35" s="17"/>
      <c r="P35" s="17"/>
      <c r="Q35" s="19"/>
      <c r="R35" s="17"/>
      <c r="S35" s="17"/>
      <c r="T35" s="17"/>
      <c r="U35" s="1">
        <f t="shared" si="8"/>
        <v>0</v>
      </c>
      <c r="V35" s="10" t="s">
        <v>19</v>
      </c>
      <c r="W35" s="11">
        <f t="shared" si="9"/>
        <v>0</v>
      </c>
      <c r="X35" s="11">
        <f t="shared" si="10"/>
        <v>0</v>
      </c>
      <c r="Y35" s="11">
        <f t="shared" si="11"/>
        <v>0</v>
      </c>
      <c r="Z35" s="11">
        <f t="shared" si="12"/>
        <v>0</v>
      </c>
    </row>
    <row r="36" spans="1:26" ht="12.75">
      <c r="A36" s="9"/>
      <c r="B36" s="10"/>
      <c r="C36" s="10"/>
      <c r="D36" s="10"/>
      <c r="E36" s="9"/>
      <c r="F36" s="10"/>
      <c r="G36" s="10"/>
      <c r="H36" s="10"/>
      <c r="I36" s="19"/>
      <c r="J36" s="17"/>
      <c r="K36" s="17"/>
      <c r="L36" s="17"/>
      <c r="M36" s="19"/>
      <c r="N36" s="17"/>
      <c r="O36" s="17"/>
      <c r="P36" s="17"/>
      <c r="Q36" s="19"/>
      <c r="R36" s="17"/>
      <c r="S36" s="17"/>
      <c r="T36" s="17"/>
      <c r="U36" s="1">
        <f t="shared" si="8"/>
        <v>0</v>
      </c>
      <c r="V36" s="10" t="s">
        <v>21</v>
      </c>
      <c r="W36" s="11">
        <f t="shared" si="9"/>
        <v>0</v>
      </c>
      <c r="X36" s="11">
        <f t="shared" si="10"/>
        <v>0</v>
      </c>
      <c r="Y36" s="11">
        <f t="shared" si="11"/>
        <v>0</v>
      </c>
      <c r="Z36" s="11">
        <f t="shared" si="12"/>
        <v>0</v>
      </c>
    </row>
    <row r="37" spans="1:26" ht="12.75">
      <c r="A37" s="9"/>
      <c r="B37" s="10"/>
      <c r="C37" s="10"/>
      <c r="D37" s="10"/>
      <c r="E37" s="9"/>
      <c r="F37" s="10"/>
      <c r="G37" s="10"/>
      <c r="H37" s="10"/>
      <c r="I37" s="19"/>
      <c r="J37" s="17"/>
      <c r="K37" s="17"/>
      <c r="L37" s="17"/>
      <c r="M37" s="19"/>
      <c r="N37" s="17"/>
      <c r="O37" s="17"/>
      <c r="P37" s="17"/>
      <c r="Q37" s="19"/>
      <c r="R37" s="17"/>
      <c r="S37" s="17"/>
      <c r="T37" s="17"/>
      <c r="U37" s="1">
        <f t="shared" si="8"/>
        <v>0</v>
      </c>
      <c r="V37" s="10" t="s">
        <v>22</v>
      </c>
      <c r="W37" s="11">
        <f t="shared" si="9"/>
        <v>0</v>
      </c>
      <c r="X37" s="11">
        <f t="shared" si="10"/>
        <v>0</v>
      </c>
      <c r="Y37" s="11">
        <f t="shared" si="11"/>
        <v>0</v>
      </c>
      <c r="Z37" s="11">
        <f t="shared" si="12"/>
        <v>0</v>
      </c>
    </row>
    <row r="38" spans="1:26" ht="12.75">
      <c r="A38" s="9"/>
      <c r="B38" s="10"/>
      <c r="C38" s="10"/>
      <c r="D38" s="10"/>
      <c r="E38" s="9"/>
      <c r="F38" s="10"/>
      <c r="G38" s="10"/>
      <c r="H38" s="10"/>
      <c r="I38" s="19"/>
      <c r="J38" s="17"/>
      <c r="K38" s="17"/>
      <c r="L38" s="17"/>
      <c r="M38" s="19"/>
      <c r="N38" s="17"/>
      <c r="O38" s="17"/>
      <c r="P38" s="17"/>
      <c r="Q38" s="19"/>
      <c r="R38" s="17"/>
      <c r="S38" s="17"/>
      <c r="T38" s="17"/>
      <c r="U38" s="1">
        <f t="shared" si="8"/>
        <v>0</v>
      </c>
      <c r="V38" s="10" t="s">
        <v>19</v>
      </c>
      <c r="W38" s="11">
        <f t="shared" si="9"/>
        <v>0</v>
      </c>
      <c r="X38" s="11">
        <f t="shared" si="10"/>
        <v>0</v>
      </c>
      <c r="Y38" s="11">
        <f t="shared" si="11"/>
        <v>0</v>
      </c>
      <c r="Z38" s="11">
        <f t="shared" si="12"/>
        <v>0</v>
      </c>
    </row>
    <row r="39" spans="1:26" ht="12.75">
      <c r="A39" s="9"/>
      <c r="B39" s="10"/>
      <c r="C39" s="10"/>
      <c r="D39" s="10"/>
      <c r="E39" s="9"/>
      <c r="F39" s="10"/>
      <c r="G39" s="10"/>
      <c r="H39" s="10"/>
      <c r="I39" s="19"/>
      <c r="J39" s="17"/>
      <c r="K39" s="17"/>
      <c r="L39" s="17"/>
      <c r="M39" s="19"/>
      <c r="N39" s="17"/>
      <c r="O39" s="17"/>
      <c r="P39" s="17"/>
      <c r="Q39" s="19"/>
      <c r="R39" s="17"/>
      <c r="S39" s="17"/>
      <c r="T39" s="17"/>
      <c r="U39" s="1">
        <f t="shared" si="8"/>
        <v>0</v>
      </c>
      <c r="V39" s="10" t="s">
        <v>21</v>
      </c>
      <c r="W39" s="11">
        <f t="shared" si="9"/>
        <v>0</v>
      </c>
      <c r="X39" s="11">
        <f t="shared" si="10"/>
        <v>0</v>
      </c>
      <c r="Y39" s="11">
        <f t="shared" si="11"/>
        <v>0</v>
      </c>
      <c r="Z39" s="11">
        <f t="shared" si="12"/>
        <v>0</v>
      </c>
    </row>
    <row r="40" spans="1:26" ht="12.75">
      <c r="A40" s="9"/>
      <c r="B40" s="10"/>
      <c r="C40" s="10"/>
      <c r="D40" s="10"/>
      <c r="E40" s="9"/>
      <c r="F40" s="10"/>
      <c r="G40" s="10"/>
      <c r="H40" s="10"/>
      <c r="I40" s="19"/>
      <c r="J40" s="17"/>
      <c r="K40" s="17"/>
      <c r="L40" s="17"/>
      <c r="M40" s="19"/>
      <c r="N40" s="17"/>
      <c r="O40" s="17"/>
      <c r="P40" s="17"/>
      <c r="Q40" s="19"/>
      <c r="R40" s="17"/>
      <c r="S40" s="17"/>
      <c r="T40" s="17"/>
      <c r="U40" s="1">
        <f t="shared" si="8"/>
        <v>0</v>
      </c>
      <c r="V40" s="10" t="s">
        <v>22</v>
      </c>
      <c r="W40" s="11">
        <f t="shared" si="9"/>
        <v>0</v>
      </c>
      <c r="X40" s="11">
        <f t="shared" si="10"/>
        <v>0</v>
      </c>
      <c r="Y40" s="11">
        <f t="shared" si="11"/>
        <v>0</v>
      </c>
      <c r="Z40" s="11">
        <f t="shared" si="12"/>
        <v>0</v>
      </c>
    </row>
    <row r="41" spans="1:26" ht="12.75">
      <c r="A41" s="9"/>
      <c r="B41" s="10"/>
      <c r="C41" s="10"/>
      <c r="D41" s="10"/>
      <c r="E41" s="9"/>
      <c r="F41" s="10"/>
      <c r="G41" s="10"/>
      <c r="H41" s="10"/>
      <c r="I41" s="19"/>
      <c r="J41" s="17"/>
      <c r="K41" s="17"/>
      <c r="L41" s="17"/>
      <c r="M41" s="19"/>
      <c r="N41" s="17"/>
      <c r="O41" s="17"/>
      <c r="P41" s="17"/>
      <c r="Q41" s="19"/>
      <c r="R41" s="17"/>
      <c r="S41" s="17"/>
      <c r="T41" s="17"/>
      <c r="U41" s="1">
        <f t="shared" si="8"/>
        <v>0</v>
      </c>
      <c r="V41" s="10" t="s">
        <v>19</v>
      </c>
      <c r="W41" s="11">
        <f t="shared" si="9"/>
        <v>0</v>
      </c>
      <c r="X41" s="11">
        <f t="shared" si="10"/>
        <v>0</v>
      </c>
      <c r="Y41" s="11">
        <f t="shared" si="11"/>
        <v>0</v>
      </c>
      <c r="Z41" s="11">
        <f t="shared" si="12"/>
        <v>0</v>
      </c>
    </row>
    <row r="42" spans="1:26" ht="12.75">
      <c r="A42" s="9"/>
      <c r="B42" s="10"/>
      <c r="C42" s="10"/>
      <c r="D42" s="10"/>
      <c r="E42" s="9"/>
      <c r="F42" s="10"/>
      <c r="G42" s="10"/>
      <c r="H42" s="10"/>
      <c r="I42" s="19"/>
      <c r="J42" s="17"/>
      <c r="K42" s="17"/>
      <c r="L42" s="17"/>
      <c r="M42" s="19"/>
      <c r="N42" s="17"/>
      <c r="O42" s="17"/>
      <c r="P42" s="17"/>
      <c r="Q42" s="19"/>
      <c r="R42" s="17"/>
      <c r="S42" s="17"/>
      <c r="T42" s="17"/>
      <c r="U42" s="1">
        <f t="shared" si="8"/>
        <v>0</v>
      </c>
      <c r="V42" s="10" t="s">
        <v>21</v>
      </c>
      <c r="W42" s="11">
        <f t="shared" si="9"/>
        <v>0</v>
      </c>
      <c r="X42" s="11">
        <f t="shared" si="10"/>
        <v>0</v>
      </c>
      <c r="Y42" s="11">
        <f t="shared" si="11"/>
        <v>0</v>
      </c>
      <c r="Z42" s="11">
        <f t="shared" si="12"/>
        <v>0</v>
      </c>
    </row>
    <row r="43" spans="1:26" ht="12.75">
      <c r="A43" s="9"/>
      <c r="B43" s="10"/>
      <c r="C43" s="10"/>
      <c r="D43" s="10"/>
      <c r="E43" s="9"/>
      <c r="F43" s="10"/>
      <c r="G43" s="10"/>
      <c r="H43" s="10"/>
      <c r="I43" s="19"/>
      <c r="J43" s="17"/>
      <c r="K43" s="17"/>
      <c r="L43" s="17"/>
      <c r="M43" s="19"/>
      <c r="N43" s="17"/>
      <c r="O43" s="17"/>
      <c r="P43" s="17"/>
      <c r="Q43" s="19"/>
      <c r="R43" s="17"/>
      <c r="S43" s="17"/>
      <c r="T43" s="17"/>
      <c r="U43" s="1">
        <f t="shared" si="8"/>
        <v>0</v>
      </c>
      <c r="V43" s="10" t="s">
        <v>22</v>
      </c>
      <c r="W43" s="11">
        <f t="shared" si="9"/>
        <v>0</v>
      </c>
      <c r="X43" s="11">
        <f t="shared" si="10"/>
        <v>0</v>
      </c>
      <c r="Y43" s="11">
        <f t="shared" si="11"/>
        <v>0</v>
      </c>
      <c r="Z43" s="11">
        <f t="shared" si="12"/>
        <v>0</v>
      </c>
    </row>
    <row r="44" spans="1:26" ht="12.75">
      <c r="A44" s="15"/>
      <c r="B44" s="16"/>
      <c r="C44" s="16"/>
      <c r="D44" s="17"/>
      <c r="E44" s="15"/>
      <c r="F44" s="16"/>
      <c r="G44" s="16"/>
      <c r="H44" s="17"/>
      <c r="I44" s="15"/>
      <c r="J44" s="16"/>
      <c r="K44" s="16"/>
      <c r="L44" s="17"/>
      <c r="M44" s="15"/>
      <c r="N44" s="16"/>
      <c r="O44" s="16"/>
      <c r="P44" s="17"/>
      <c r="Q44" s="15"/>
      <c r="R44" s="16"/>
      <c r="S44" s="16"/>
      <c r="T44" s="17"/>
      <c r="U44" s="1">
        <f t="shared" si="8"/>
        <v>0</v>
      </c>
      <c r="V44" s="16" t="s">
        <v>24</v>
      </c>
      <c r="W44" s="11">
        <f t="shared" si="9"/>
        <v>0</v>
      </c>
      <c r="X44" s="11">
        <f t="shared" si="10"/>
        <v>0</v>
      </c>
      <c r="Y44" s="11">
        <f t="shared" si="11"/>
        <v>0</v>
      </c>
      <c r="Z44" s="11">
        <f t="shared" si="12"/>
        <v>0</v>
      </c>
    </row>
    <row r="45" spans="1:26" ht="12.75">
      <c r="A45" s="19"/>
      <c r="B45" s="16"/>
      <c r="C45" s="17"/>
      <c r="D45" s="17"/>
      <c r="E45" s="19"/>
      <c r="F45" s="16"/>
      <c r="G45" s="17"/>
      <c r="H45" s="17"/>
      <c r="I45" s="19"/>
      <c r="J45" s="16"/>
      <c r="K45" s="17"/>
      <c r="L45" s="17"/>
      <c r="M45" s="19"/>
      <c r="N45" s="16"/>
      <c r="O45" s="17"/>
      <c r="P45" s="17"/>
      <c r="Q45" s="19"/>
      <c r="R45" s="16"/>
      <c r="S45" s="17"/>
      <c r="T45" s="17"/>
      <c r="U45" s="1">
        <f t="shared" si="8"/>
        <v>0</v>
      </c>
      <c r="V45" s="16" t="s">
        <v>24</v>
      </c>
      <c r="W45" s="11">
        <f t="shared" si="9"/>
        <v>0</v>
      </c>
      <c r="X45" s="11">
        <f t="shared" si="10"/>
        <v>0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/>
      <c r="C46" s="10"/>
      <c r="D46" s="10"/>
      <c r="E46" s="9"/>
      <c r="F46" s="10"/>
      <c r="G46" s="10"/>
      <c r="H46" s="10"/>
      <c r="I46" s="9"/>
      <c r="J46" s="10"/>
      <c r="K46" s="10"/>
      <c r="L46" s="10"/>
      <c r="M46" s="19"/>
      <c r="N46" s="17"/>
      <c r="O46" s="17"/>
      <c r="P46" s="17"/>
      <c r="Q46" s="9"/>
      <c r="R46" s="10"/>
      <c r="S46" s="10"/>
      <c r="T46" s="10"/>
      <c r="U46" s="1">
        <f t="shared" si="8"/>
        <v>0</v>
      </c>
      <c r="V46" s="10" t="s">
        <v>25</v>
      </c>
      <c r="W46" s="11">
        <f t="shared" si="9"/>
        <v>0</v>
      </c>
      <c r="X46" s="11">
        <f t="shared" si="10"/>
        <v>0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/>
      <c r="C47" s="10"/>
      <c r="D47" s="10"/>
      <c r="E47" s="9"/>
      <c r="F47" s="10"/>
      <c r="G47" s="10"/>
      <c r="H47" s="10"/>
      <c r="I47" s="9"/>
      <c r="J47" s="10"/>
      <c r="K47" s="10"/>
      <c r="L47" s="10"/>
      <c r="M47" s="19"/>
      <c r="N47" s="17"/>
      <c r="O47" s="17"/>
      <c r="P47" s="17"/>
      <c r="Q47" s="9"/>
      <c r="R47" s="10"/>
      <c r="S47" s="10"/>
      <c r="T47" s="10"/>
      <c r="U47" s="1">
        <f t="shared" si="8"/>
        <v>0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0</v>
      </c>
      <c r="Z47" s="11">
        <f t="shared" si="12"/>
        <v>0</v>
      </c>
    </row>
    <row r="48" spans="1:26" ht="12.75">
      <c r="A48" s="9"/>
      <c r="B48" s="10"/>
      <c r="C48" s="10"/>
      <c r="D48" s="10"/>
      <c r="E48" s="9"/>
      <c r="F48" s="10"/>
      <c r="G48" s="10"/>
      <c r="H48" s="10"/>
      <c r="I48" s="9"/>
      <c r="J48" s="10"/>
      <c r="K48" s="10"/>
      <c r="L48" s="10"/>
      <c r="M48" s="19"/>
      <c r="N48" s="17"/>
      <c r="O48" s="17"/>
      <c r="P48" s="17"/>
      <c r="Q48" s="9"/>
      <c r="R48" s="10"/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/>
      <c r="C49" s="10"/>
      <c r="D49" s="10"/>
      <c r="E49" s="9"/>
      <c r="F49" s="10"/>
      <c r="G49" s="10"/>
      <c r="H49" s="10"/>
      <c r="I49" s="9"/>
      <c r="J49" s="10"/>
      <c r="K49" s="10"/>
      <c r="L49" s="10"/>
      <c r="M49" s="19"/>
      <c r="N49" s="17"/>
      <c r="O49" s="17"/>
      <c r="P49" s="17"/>
      <c r="Q49" s="9"/>
      <c r="R49" s="10"/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/>
      <c r="C50" s="10"/>
      <c r="D50" s="10"/>
      <c r="E50" s="9"/>
      <c r="F50" s="10"/>
      <c r="G50" s="10"/>
      <c r="H50" s="10"/>
      <c r="I50" s="9"/>
      <c r="J50" s="10"/>
      <c r="K50" s="10"/>
      <c r="L50" s="10"/>
      <c r="M50" s="19"/>
      <c r="N50" s="17"/>
      <c r="O50" s="17"/>
      <c r="P50" s="17"/>
      <c r="Q50" s="9"/>
      <c r="R50" s="10"/>
      <c r="S50" s="10"/>
      <c r="T50" s="10"/>
      <c r="U50" s="1">
        <f t="shared" si="8"/>
        <v>0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0</v>
      </c>
      <c r="Z50" s="11">
        <f t="shared" si="12"/>
        <v>0</v>
      </c>
    </row>
    <row r="51" spans="1:26" ht="12.75">
      <c r="A51" s="9"/>
      <c r="B51" s="10"/>
      <c r="C51" s="10"/>
      <c r="D51" s="10"/>
      <c r="E51" s="9"/>
      <c r="F51" s="10"/>
      <c r="G51" s="10"/>
      <c r="H51" s="10"/>
      <c r="I51" s="9"/>
      <c r="J51" s="10"/>
      <c r="K51" s="10"/>
      <c r="L51" s="10"/>
      <c r="M51" s="19"/>
      <c r="N51" s="17"/>
      <c r="O51" s="17"/>
      <c r="P51" s="17"/>
      <c r="Q51" s="9"/>
      <c r="R51" s="10"/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/>
      <c r="B52" s="10"/>
      <c r="C52" s="10"/>
      <c r="D52" s="10"/>
      <c r="E52" s="9"/>
      <c r="F52" s="10"/>
      <c r="G52" s="10"/>
      <c r="H52" s="10"/>
      <c r="I52" s="9"/>
      <c r="J52" s="10"/>
      <c r="K52" s="10"/>
      <c r="L52" s="10"/>
      <c r="M52" s="19"/>
      <c r="N52" s="17"/>
      <c r="O52" s="17"/>
      <c r="P52" s="17"/>
      <c r="Q52" s="9"/>
      <c r="R52" s="10"/>
      <c r="S52" s="10"/>
      <c r="T52" s="10"/>
      <c r="U52" s="1">
        <f t="shared" si="8"/>
        <v>0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/>
      <c r="B53" s="21"/>
      <c r="C53" s="21"/>
      <c r="D53" s="22"/>
      <c r="E53" s="20"/>
      <c r="F53" s="21"/>
      <c r="G53" s="21"/>
      <c r="H53" s="22"/>
      <c r="I53" s="20"/>
      <c r="J53" s="21"/>
      <c r="K53" s="21"/>
      <c r="L53" s="22"/>
      <c r="M53" s="40"/>
      <c r="N53" s="41"/>
      <c r="O53" s="41"/>
      <c r="P53" s="42"/>
      <c r="Q53" s="20"/>
      <c r="R53" s="21"/>
      <c r="S53" s="21"/>
      <c r="T53" s="22"/>
      <c r="U53" s="1">
        <f t="shared" si="8"/>
        <v>0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25"/>
      <c r="S56" s="25"/>
      <c r="T56" s="25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6" ht="12.75">
      <c r="A58" s="9"/>
      <c r="B58" s="10"/>
      <c r="C58" s="10"/>
      <c r="D58" s="10"/>
      <c r="E58" s="19"/>
      <c r="F58" s="17"/>
      <c r="G58" s="17"/>
      <c r="H58" s="17"/>
      <c r="I58" s="19"/>
      <c r="J58" s="17"/>
      <c r="K58" s="17"/>
      <c r="L58" s="17"/>
      <c r="M58" s="19"/>
      <c r="N58" s="17"/>
      <c r="O58" s="17"/>
      <c r="P58" s="17"/>
      <c r="Q58" s="19"/>
      <c r="R58" s="17"/>
      <c r="S58" s="17"/>
      <c r="T58" s="17"/>
      <c r="U58" s="1">
        <f aca="true" t="shared" si="13" ref="U58:U79">D58+H58+L58+P58+T58</f>
        <v>0</v>
      </c>
      <c r="V58" s="10" t="s">
        <v>19</v>
      </c>
      <c r="W58" s="11">
        <f aca="true" t="shared" si="14" ref="W58:W79">IF($C58=1,$D58)+IF($G58=1,$H58)+IF($K58=1,$L58)+IF($O58=1,$P58)+IF($S58=1,$T58)</f>
        <v>0</v>
      </c>
      <c r="X58" s="11">
        <f aca="true" t="shared" si="15" ref="X58:X79">IF($C58=2,$D58)+IF($G58=2,$H58)+IF($K58=2,$L58)+IF($O58=2,$P58)+IF($S58=2,$T58)</f>
        <v>0</v>
      </c>
      <c r="Y58" s="11">
        <f aca="true" t="shared" si="16" ref="Y58:Y79">IF($C58=3,$D58)+IF($G58=3,$H58)+IF($K58=3,$L58)+IF($O58=3,$P58)+IF($S58=3,$T58)</f>
        <v>0</v>
      </c>
      <c r="Z58" s="11">
        <f aca="true" t="shared" si="17" ref="Z58:Z79">IF($C58=4,$D58)+IF($G58=4,$H58)+IF($K58=4,$L58)+IF($O58=4,$P58)+IF($S58=4,$T58)</f>
        <v>0</v>
      </c>
    </row>
    <row r="59" spans="1:26" ht="12.75">
      <c r="A59" s="9"/>
      <c r="B59" s="10"/>
      <c r="C59" s="10"/>
      <c r="D59" s="10"/>
      <c r="E59" s="19"/>
      <c r="F59" s="17"/>
      <c r="G59" s="17"/>
      <c r="H59" s="17"/>
      <c r="I59" s="19"/>
      <c r="J59" s="17"/>
      <c r="K59" s="17"/>
      <c r="L59" s="17"/>
      <c r="M59" s="19"/>
      <c r="N59" s="17"/>
      <c r="O59" s="17"/>
      <c r="P59" s="17"/>
      <c r="Q59" s="19"/>
      <c r="R59" s="17"/>
      <c r="S59" s="17"/>
      <c r="T59" s="17"/>
      <c r="U59" s="1">
        <f t="shared" si="13"/>
        <v>0</v>
      </c>
      <c r="V59" s="10" t="s">
        <v>21</v>
      </c>
      <c r="W59" s="11">
        <f t="shared" si="14"/>
        <v>0</v>
      </c>
      <c r="X59" s="11">
        <f t="shared" si="15"/>
        <v>0</v>
      </c>
      <c r="Y59" s="11">
        <f t="shared" si="16"/>
        <v>0</v>
      </c>
      <c r="Z59" s="11">
        <f t="shared" si="17"/>
        <v>0</v>
      </c>
    </row>
    <row r="60" spans="1:26" ht="12.75">
      <c r="A60" s="9"/>
      <c r="B60" s="10"/>
      <c r="C60" s="10"/>
      <c r="D60" s="10"/>
      <c r="E60" s="19"/>
      <c r="F60" s="17"/>
      <c r="G60" s="17"/>
      <c r="H60" s="17"/>
      <c r="I60" s="19"/>
      <c r="J60" s="17"/>
      <c r="K60" s="17"/>
      <c r="L60" s="17"/>
      <c r="M60" s="19"/>
      <c r="N60" s="17"/>
      <c r="O60" s="17"/>
      <c r="P60" s="17"/>
      <c r="Q60" s="19"/>
      <c r="R60" s="17"/>
      <c r="S60" s="17"/>
      <c r="T60" s="17"/>
      <c r="U60" s="1">
        <f t="shared" si="13"/>
        <v>0</v>
      </c>
      <c r="V60" s="10" t="s">
        <v>22</v>
      </c>
      <c r="W60" s="11">
        <f t="shared" si="14"/>
        <v>0</v>
      </c>
      <c r="X60" s="11">
        <f t="shared" si="15"/>
        <v>0</v>
      </c>
      <c r="Y60" s="11">
        <f t="shared" si="16"/>
        <v>0</v>
      </c>
      <c r="Z60" s="11">
        <f t="shared" si="17"/>
        <v>0</v>
      </c>
    </row>
    <row r="61" spans="1:26" ht="12.75">
      <c r="A61" s="19"/>
      <c r="B61" s="17"/>
      <c r="C61" s="17"/>
      <c r="D61" s="17"/>
      <c r="E61" s="19"/>
      <c r="F61" s="17"/>
      <c r="G61" s="17"/>
      <c r="H61" s="17"/>
      <c r="I61" s="19"/>
      <c r="J61" s="17"/>
      <c r="K61" s="17"/>
      <c r="L61" s="17"/>
      <c r="M61" s="19"/>
      <c r="N61" s="17"/>
      <c r="O61" s="17"/>
      <c r="P61" s="17"/>
      <c r="Q61" s="19"/>
      <c r="R61" s="17"/>
      <c r="S61" s="17"/>
      <c r="T61" s="17"/>
      <c r="U61" s="1">
        <f t="shared" si="13"/>
        <v>0</v>
      </c>
      <c r="V61" s="10" t="s">
        <v>19</v>
      </c>
      <c r="W61" s="11">
        <f t="shared" si="14"/>
        <v>0</v>
      </c>
      <c r="X61" s="11">
        <f t="shared" si="15"/>
        <v>0</v>
      </c>
      <c r="Y61" s="11">
        <f t="shared" si="16"/>
        <v>0</v>
      </c>
      <c r="Z61" s="11">
        <f t="shared" si="17"/>
        <v>0</v>
      </c>
    </row>
    <row r="62" spans="1:26" ht="12.75">
      <c r="A62" s="19"/>
      <c r="B62" s="17"/>
      <c r="C62" s="17"/>
      <c r="D62" s="17"/>
      <c r="E62" s="19"/>
      <c r="F62" s="17"/>
      <c r="G62" s="17"/>
      <c r="H62" s="17"/>
      <c r="I62" s="19"/>
      <c r="J62" s="17"/>
      <c r="K62" s="17"/>
      <c r="L62" s="17"/>
      <c r="M62" s="19"/>
      <c r="N62" s="17"/>
      <c r="O62" s="17"/>
      <c r="P62" s="17"/>
      <c r="Q62" s="19"/>
      <c r="R62" s="17"/>
      <c r="S62" s="17"/>
      <c r="T62" s="17"/>
      <c r="U62" s="1">
        <f t="shared" si="13"/>
        <v>0</v>
      </c>
      <c r="V62" s="10" t="s">
        <v>21</v>
      </c>
      <c r="W62" s="11">
        <f t="shared" si="14"/>
        <v>0</v>
      </c>
      <c r="X62" s="11">
        <f t="shared" si="15"/>
        <v>0</v>
      </c>
      <c r="Y62" s="11">
        <f t="shared" si="16"/>
        <v>0</v>
      </c>
      <c r="Z62" s="11">
        <f t="shared" si="17"/>
        <v>0</v>
      </c>
    </row>
    <row r="63" spans="1:26" ht="12.75">
      <c r="A63" s="19"/>
      <c r="B63" s="17"/>
      <c r="C63" s="17"/>
      <c r="D63" s="17"/>
      <c r="E63" s="19"/>
      <c r="F63" s="17"/>
      <c r="G63" s="17"/>
      <c r="H63" s="17"/>
      <c r="I63" s="19"/>
      <c r="J63" s="17"/>
      <c r="K63" s="17"/>
      <c r="L63" s="17"/>
      <c r="M63" s="19"/>
      <c r="N63" s="17"/>
      <c r="O63" s="17"/>
      <c r="P63" s="17"/>
      <c r="Q63" s="19"/>
      <c r="R63" s="17"/>
      <c r="S63" s="17"/>
      <c r="T63" s="17"/>
      <c r="U63" s="1">
        <f t="shared" si="13"/>
        <v>0</v>
      </c>
      <c r="V63" s="10" t="s">
        <v>22</v>
      </c>
      <c r="W63" s="11">
        <f t="shared" si="14"/>
        <v>0</v>
      </c>
      <c r="X63" s="11">
        <f t="shared" si="15"/>
        <v>0</v>
      </c>
      <c r="Y63" s="11">
        <f t="shared" si="16"/>
        <v>0</v>
      </c>
      <c r="Z63" s="11">
        <f t="shared" si="17"/>
        <v>0</v>
      </c>
    </row>
    <row r="64" spans="1:26" ht="12.75">
      <c r="A64" s="19"/>
      <c r="B64" s="17"/>
      <c r="C64" s="17"/>
      <c r="D64" s="17"/>
      <c r="E64" s="19"/>
      <c r="F64" s="17"/>
      <c r="G64" s="17"/>
      <c r="H64" s="17"/>
      <c r="I64" s="19"/>
      <c r="J64" s="17"/>
      <c r="K64" s="17"/>
      <c r="L64" s="17"/>
      <c r="M64" s="19"/>
      <c r="N64" s="17"/>
      <c r="O64" s="17"/>
      <c r="P64" s="17"/>
      <c r="Q64" s="19"/>
      <c r="R64" s="17"/>
      <c r="S64" s="17"/>
      <c r="T64" s="17"/>
      <c r="U64" s="1">
        <f t="shared" si="13"/>
        <v>0</v>
      </c>
      <c r="V64" s="10" t="s">
        <v>19</v>
      </c>
      <c r="W64" s="11">
        <f t="shared" si="14"/>
        <v>0</v>
      </c>
      <c r="X64" s="11">
        <f t="shared" si="15"/>
        <v>0</v>
      </c>
      <c r="Y64" s="11">
        <f t="shared" si="16"/>
        <v>0</v>
      </c>
      <c r="Z64" s="11">
        <f t="shared" si="17"/>
        <v>0</v>
      </c>
    </row>
    <row r="65" spans="1:26" ht="12.75">
      <c r="A65" s="19"/>
      <c r="B65" s="17"/>
      <c r="C65" s="17"/>
      <c r="D65" s="17"/>
      <c r="E65" s="19"/>
      <c r="F65" s="17"/>
      <c r="G65" s="17"/>
      <c r="H65" s="17"/>
      <c r="I65" s="19"/>
      <c r="J65" s="17"/>
      <c r="K65" s="17"/>
      <c r="L65" s="17"/>
      <c r="M65" s="19"/>
      <c r="N65" s="17"/>
      <c r="O65" s="17"/>
      <c r="P65" s="17"/>
      <c r="Q65" s="19"/>
      <c r="R65" s="17"/>
      <c r="S65" s="17"/>
      <c r="T65" s="17"/>
      <c r="U65" s="1">
        <f t="shared" si="13"/>
        <v>0</v>
      </c>
      <c r="V65" s="10" t="s">
        <v>21</v>
      </c>
      <c r="W65" s="11">
        <f t="shared" si="14"/>
        <v>0</v>
      </c>
      <c r="X65" s="11">
        <f t="shared" si="15"/>
        <v>0</v>
      </c>
      <c r="Y65" s="11">
        <f t="shared" si="16"/>
        <v>0</v>
      </c>
      <c r="Z65" s="11">
        <f t="shared" si="17"/>
        <v>0</v>
      </c>
    </row>
    <row r="66" spans="1:26" ht="12.75">
      <c r="A66" s="9"/>
      <c r="B66" s="10"/>
      <c r="C66" s="10"/>
      <c r="D66" s="10"/>
      <c r="E66" s="19"/>
      <c r="F66" s="17"/>
      <c r="G66" s="17"/>
      <c r="H66" s="17"/>
      <c r="I66" s="19"/>
      <c r="J66" s="17"/>
      <c r="K66" s="17"/>
      <c r="L66" s="17"/>
      <c r="M66" s="19"/>
      <c r="N66" s="17"/>
      <c r="O66" s="17"/>
      <c r="P66" s="17"/>
      <c r="Q66" s="19"/>
      <c r="R66" s="17"/>
      <c r="S66" s="17"/>
      <c r="T66" s="17"/>
      <c r="U66" s="1">
        <f t="shared" si="13"/>
        <v>0</v>
      </c>
      <c r="V66" s="10" t="s">
        <v>22</v>
      </c>
      <c r="W66" s="11">
        <f t="shared" si="14"/>
        <v>0</v>
      </c>
      <c r="X66" s="11">
        <f t="shared" si="15"/>
        <v>0</v>
      </c>
      <c r="Y66" s="11">
        <f t="shared" si="16"/>
        <v>0</v>
      </c>
      <c r="Z66" s="11">
        <f t="shared" si="17"/>
        <v>0</v>
      </c>
    </row>
    <row r="67" spans="1:26" ht="12.75">
      <c r="A67" s="9"/>
      <c r="B67" s="10"/>
      <c r="C67" s="10"/>
      <c r="D67" s="10"/>
      <c r="E67" s="19"/>
      <c r="F67" s="17"/>
      <c r="G67" s="17"/>
      <c r="H67" s="17"/>
      <c r="I67" s="19"/>
      <c r="J67" s="17"/>
      <c r="K67" s="17"/>
      <c r="L67" s="17"/>
      <c r="M67" s="19"/>
      <c r="N67" s="17"/>
      <c r="O67" s="17"/>
      <c r="P67" s="17"/>
      <c r="Q67" s="19"/>
      <c r="R67" s="17"/>
      <c r="S67" s="17"/>
      <c r="T67" s="17"/>
      <c r="U67" s="1">
        <f t="shared" si="13"/>
        <v>0</v>
      </c>
      <c r="V67" s="10" t="s">
        <v>19</v>
      </c>
      <c r="W67" s="11">
        <f t="shared" si="14"/>
        <v>0</v>
      </c>
      <c r="X67" s="11">
        <f t="shared" si="15"/>
        <v>0</v>
      </c>
      <c r="Y67" s="11">
        <f t="shared" si="16"/>
        <v>0</v>
      </c>
      <c r="Z67" s="11">
        <f t="shared" si="17"/>
        <v>0</v>
      </c>
    </row>
    <row r="68" spans="1:26" ht="12.75">
      <c r="A68" s="9"/>
      <c r="B68" s="10"/>
      <c r="C68" s="10"/>
      <c r="D68" s="10"/>
      <c r="E68" s="19"/>
      <c r="F68" s="17"/>
      <c r="G68" s="17"/>
      <c r="H68" s="17"/>
      <c r="I68" s="19"/>
      <c r="J68" s="17"/>
      <c r="K68" s="17"/>
      <c r="L68" s="17"/>
      <c r="M68" s="19"/>
      <c r="N68" s="17"/>
      <c r="O68" s="17"/>
      <c r="P68" s="17"/>
      <c r="Q68" s="19"/>
      <c r="R68" s="17"/>
      <c r="S68" s="17"/>
      <c r="T68" s="17"/>
      <c r="U68" s="1">
        <f t="shared" si="13"/>
        <v>0</v>
      </c>
      <c r="V68" s="10" t="s">
        <v>21</v>
      </c>
      <c r="W68" s="11">
        <f t="shared" si="14"/>
        <v>0</v>
      </c>
      <c r="X68" s="11">
        <f t="shared" si="15"/>
        <v>0</v>
      </c>
      <c r="Y68" s="11">
        <f t="shared" si="16"/>
        <v>0</v>
      </c>
      <c r="Z68" s="11">
        <f t="shared" si="17"/>
        <v>0</v>
      </c>
    </row>
    <row r="69" spans="1:26" ht="12.75">
      <c r="A69" s="9"/>
      <c r="B69" s="10"/>
      <c r="C69" s="10"/>
      <c r="D69" s="10"/>
      <c r="E69" s="19"/>
      <c r="F69" s="17"/>
      <c r="G69" s="17"/>
      <c r="H69" s="17"/>
      <c r="I69" s="19"/>
      <c r="J69" s="17"/>
      <c r="K69" s="17"/>
      <c r="L69" s="17"/>
      <c r="M69" s="19"/>
      <c r="N69" s="17"/>
      <c r="O69" s="17"/>
      <c r="P69" s="17"/>
      <c r="Q69" s="19"/>
      <c r="R69" s="17"/>
      <c r="S69" s="17"/>
      <c r="T69" s="17"/>
      <c r="U69" s="1">
        <f t="shared" si="13"/>
        <v>0</v>
      </c>
      <c r="V69" s="10" t="s">
        <v>22</v>
      </c>
      <c r="W69" s="11">
        <f t="shared" si="14"/>
        <v>0</v>
      </c>
      <c r="X69" s="11">
        <f t="shared" si="15"/>
        <v>0</v>
      </c>
      <c r="Y69" s="11">
        <f t="shared" si="16"/>
        <v>0</v>
      </c>
      <c r="Z69" s="11">
        <f t="shared" si="17"/>
        <v>0</v>
      </c>
    </row>
    <row r="70" spans="1:26" ht="12.75">
      <c r="A70" s="15"/>
      <c r="B70" s="16"/>
      <c r="C70" s="16"/>
      <c r="D70" s="17"/>
      <c r="E70" s="15"/>
      <c r="F70" s="16"/>
      <c r="G70" s="16"/>
      <c r="H70" s="17"/>
      <c r="I70" s="15"/>
      <c r="J70" s="16"/>
      <c r="K70" s="16"/>
      <c r="L70" s="17"/>
      <c r="M70" s="15"/>
      <c r="N70" s="16"/>
      <c r="O70" s="16"/>
      <c r="P70" s="17"/>
      <c r="Q70" s="15"/>
      <c r="R70" s="16"/>
      <c r="S70" s="16"/>
      <c r="T70" s="17"/>
      <c r="U70" s="1">
        <f t="shared" si="13"/>
        <v>0</v>
      </c>
      <c r="V70" s="16" t="s">
        <v>24</v>
      </c>
      <c r="W70" s="11">
        <f t="shared" si="14"/>
        <v>0</v>
      </c>
      <c r="X70" s="11">
        <f t="shared" si="15"/>
        <v>0</v>
      </c>
      <c r="Y70" s="11">
        <f t="shared" si="16"/>
        <v>0</v>
      </c>
      <c r="Z70" s="11">
        <f t="shared" si="17"/>
        <v>0</v>
      </c>
    </row>
    <row r="71" spans="1:26" ht="12.75">
      <c r="A71" s="19"/>
      <c r="B71" s="16"/>
      <c r="C71" s="17"/>
      <c r="D71" s="17"/>
      <c r="E71" s="19"/>
      <c r="F71" s="16"/>
      <c r="G71" s="17"/>
      <c r="H71" s="17"/>
      <c r="I71" s="19"/>
      <c r="J71" s="16"/>
      <c r="K71" s="17"/>
      <c r="L71" s="17"/>
      <c r="M71" s="19"/>
      <c r="N71" s="16"/>
      <c r="O71" s="17"/>
      <c r="P71" s="17"/>
      <c r="Q71" s="19"/>
      <c r="R71" s="16"/>
      <c r="S71" s="17"/>
      <c r="T71" s="17"/>
      <c r="U71" s="1">
        <f t="shared" si="13"/>
        <v>0</v>
      </c>
      <c r="V71" s="16" t="s">
        <v>24</v>
      </c>
      <c r="W71" s="11">
        <f t="shared" si="14"/>
        <v>0</v>
      </c>
      <c r="X71" s="11">
        <f t="shared" si="15"/>
        <v>0</v>
      </c>
      <c r="Y71" s="11">
        <f t="shared" si="16"/>
        <v>0</v>
      </c>
      <c r="Z71" s="11">
        <f t="shared" si="17"/>
        <v>0</v>
      </c>
    </row>
    <row r="72" spans="1:26" ht="12.75">
      <c r="A72" s="9"/>
      <c r="B72" s="10"/>
      <c r="C72" s="10"/>
      <c r="D72" s="10"/>
      <c r="E72" s="9"/>
      <c r="F72" s="10"/>
      <c r="G72" s="10"/>
      <c r="H72" s="10"/>
      <c r="I72" s="19"/>
      <c r="J72" s="17"/>
      <c r="K72" s="17"/>
      <c r="L72" s="17"/>
      <c r="M72" s="19"/>
      <c r="N72" s="17"/>
      <c r="O72" s="17"/>
      <c r="P72" s="17"/>
      <c r="Q72" s="19"/>
      <c r="R72" s="17"/>
      <c r="S72" s="17"/>
      <c r="T72" s="17"/>
      <c r="U72" s="1">
        <f t="shared" si="13"/>
        <v>0</v>
      </c>
      <c r="V72" s="10" t="s">
        <v>25</v>
      </c>
      <c r="W72" s="11">
        <f t="shared" si="14"/>
        <v>0</v>
      </c>
      <c r="X72" s="11">
        <f t="shared" si="15"/>
        <v>0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/>
      <c r="C73" s="10"/>
      <c r="D73" s="10"/>
      <c r="E73" s="9"/>
      <c r="F73" s="10"/>
      <c r="G73" s="10"/>
      <c r="H73" s="10"/>
      <c r="I73" s="19"/>
      <c r="J73" s="17"/>
      <c r="K73" s="17"/>
      <c r="L73" s="17"/>
      <c r="M73" s="19"/>
      <c r="N73" s="17"/>
      <c r="O73" s="17"/>
      <c r="P73" s="17"/>
      <c r="Q73" s="19"/>
      <c r="R73" s="17"/>
      <c r="S73" s="17"/>
      <c r="T73" s="17"/>
      <c r="U73" s="1">
        <f t="shared" si="13"/>
        <v>0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0</v>
      </c>
      <c r="Z73" s="11">
        <f t="shared" si="17"/>
        <v>0</v>
      </c>
    </row>
    <row r="74" spans="1:26" ht="12.75">
      <c r="A74" s="9"/>
      <c r="B74" s="10"/>
      <c r="C74" s="10"/>
      <c r="D74" s="10"/>
      <c r="E74" s="9"/>
      <c r="F74" s="10"/>
      <c r="G74" s="10"/>
      <c r="H74" s="10"/>
      <c r="I74" s="19"/>
      <c r="J74" s="17"/>
      <c r="K74" s="17"/>
      <c r="L74" s="17"/>
      <c r="M74" s="19"/>
      <c r="N74" s="17"/>
      <c r="O74" s="17"/>
      <c r="P74" s="17"/>
      <c r="Q74" s="19"/>
      <c r="R74" s="17"/>
      <c r="S74" s="17"/>
      <c r="T74" s="17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9"/>
      <c r="B75" s="10"/>
      <c r="C75" s="10"/>
      <c r="D75" s="10"/>
      <c r="E75" s="9"/>
      <c r="F75" s="10"/>
      <c r="G75" s="10"/>
      <c r="H75" s="10"/>
      <c r="I75" s="19"/>
      <c r="J75" s="17"/>
      <c r="K75" s="17"/>
      <c r="L75" s="17"/>
      <c r="M75" s="19"/>
      <c r="N75" s="17"/>
      <c r="O75" s="17"/>
      <c r="P75" s="17"/>
      <c r="Q75" s="19"/>
      <c r="R75" s="17"/>
      <c r="S75" s="17"/>
      <c r="T75" s="17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/>
      <c r="C76" s="10"/>
      <c r="D76" s="10"/>
      <c r="E76" s="9"/>
      <c r="F76" s="10"/>
      <c r="G76" s="10"/>
      <c r="H76" s="10"/>
      <c r="I76" s="19"/>
      <c r="J76" s="17"/>
      <c r="K76" s="17"/>
      <c r="L76" s="17"/>
      <c r="M76" s="19"/>
      <c r="N76" s="17"/>
      <c r="O76" s="17"/>
      <c r="P76" s="17"/>
      <c r="Q76" s="19"/>
      <c r="R76" s="17"/>
      <c r="S76" s="17"/>
      <c r="T76" s="17"/>
      <c r="U76" s="1">
        <f t="shared" si="13"/>
        <v>0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0</v>
      </c>
      <c r="Z76" s="11">
        <f t="shared" si="17"/>
        <v>0</v>
      </c>
    </row>
    <row r="77" spans="1:26" ht="12.75">
      <c r="A77" s="9"/>
      <c r="B77" s="10"/>
      <c r="C77" s="10"/>
      <c r="D77" s="10"/>
      <c r="E77" s="9"/>
      <c r="F77" s="10"/>
      <c r="G77" s="10"/>
      <c r="H77" s="10"/>
      <c r="I77" s="19"/>
      <c r="J77" s="17"/>
      <c r="K77" s="17"/>
      <c r="L77" s="17"/>
      <c r="M77" s="19"/>
      <c r="N77" s="17"/>
      <c r="O77" s="17"/>
      <c r="P77" s="17"/>
      <c r="Q77" s="19"/>
      <c r="R77" s="17"/>
      <c r="S77" s="17"/>
      <c r="T77" s="17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9"/>
      <c r="B78" s="10"/>
      <c r="C78" s="10"/>
      <c r="D78" s="10"/>
      <c r="E78" s="9"/>
      <c r="F78" s="10"/>
      <c r="G78" s="10"/>
      <c r="H78" s="10"/>
      <c r="I78" s="19"/>
      <c r="J78" s="17"/>
      <c r="K78" s="17"/>
      <c r="L78" s="17"/>
      <c r="M78" s="19"/>
      <c r="N78" s="17"/>
      <c r="O78" s="17"/>
      <c r="P78" s="17"/>
      <c r="Q78" s="19"/>
      <c r="R78" s="17"/>
      <c r="S78" s="17"/>
      <c r="T78" s="17"/>
      <c r="U78" s="1">
        <f t="shared" si="13"/>
        <v>0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20"/>
      <c r="B79" s="21"/>
      <c r="C79" s="21"/>
      <c r="D79" s="22"/>
      <c r="E79" s="20"/>
      <c r="F79" s="21"/>
      <c r="G79" s="21"/>
      <c r="H79" s="22"/>
      <c r="I79" s="40"/>
      <c r="J79" s="41"/>
      <c r="K79" s="41"/>
      <c r="L79" s="42"/>
      <c r="M79" s="40"/>
      <c r="N79" s="41"/>
      <c r="O79" s="41"/>
      <c r="P79" s="42"/>
      <c r="Q79" s="40"/>
      <c r="R79" s="41"/>
      <c r="S79" s="41"/>
      <c r="T79" s="42"/>
      <c r="U79" s="1">
        <f t="shared" si="13"/>
        <v>0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5"/>
      <c r="R82" s="25"/>
      <c r="S82" s="25"/>
      <c r="T82" s="25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6" ht="12.75">
      <c r="A84" s="9"/>
      <c r="B84" s="10"/>
      <c r="C84" s="10"/>
      <c r="D84" s="10"/>
      <c r="E84" s="9"/>
      <c r="F84" s="10"/>
      <c r="G84" s="10"/>
      <c r="H84" s="10"/>
      <c r="I84" s="9"/>
      <c r="J84" s="10"/>
      <c r="K84" s="10"/>
      <c r="L84" s="10"/>
      <c r="M84" s="9"/>
      <c r="N84" s="10"/>
      <c r="O84" s="10"/>
      <c r="P84" s="10"/>
      <c r="Q84" s="9"/>
      <c r="R84" s="10"/>
      <c r="S84" s="10"/>
      <c r="T84" s="10"/>
      <c r="U84" s="1">
        <f aca="true" t="shared" si="18" ref="U84:U105">D84+H84+L84+P84+T84</f>
        <v>0</v>
      </c>
      <c r="V84" s="10" t="s">
        <v>19</v>
      </c>
      <c r="W84" s="11">
        <f aca="true" t="shared" si="19" ref="W84:W105">IF($C84=1,$D84)+IF($G84=1,$H84)+IF($K84=1,$L84)+IF($O84=1,$P84)+IF($S84=1,$T84)</f>
        <v>0</v>
      </c>
      <c r="X84" s="11">
        <f aca="true" t="shared" si="20" ref="X84:X105">IF($C84=2,$D84)+IF($G84=2,$H84)+IF($K84=2,$L84)+IF($O84=2,$P84)+IF($S84=2,$T84)</f>
        <v>0</v>
      </c>
      <c r="Y84" s="11">
        <f aca="true" t="shared" si="21" ref="Y84:Y105">IF($C84=3,$D84)+IF($G84=3,$H84)+IF($K84=3,$L84)+IF($O84=3,$P84)+IF($S84=3,$T84)</f>
        <v>0</v>
      </c>
      <c r="Z84" s="11">
        <f aca="true" t="shared" si="22" ref="Z84:Z105">IF($C84=4,$D84)+IF($G84=4,$H84)+IF($K84=4,$L84)+IF($O84=4,$P84)+IF($S84=4,$T84)</f>
        <v>0</v>
      </c>
    </row>
    <row r="85" spans="1:26" ht="12.75">
      <c r="A85" s="9"/>
      <c r="B85" s="10"/>
      <c r="C85" s="10"/>
      <c r="D85" s="10"/>
      <c r="E85" s="9"/>
      <c r="F85" s="10"/>
      <c r="G85" s="10"/>
      <c r="H85" s="10"/>
      <c r="I85" s="9"/>
      <c r="J85" s="10"/>
      <c r="K85" s="10"/>
      <c r="L85" s="10"/>
      <c r="M85" s="9"/>
      <c r="N85" s="10"/>
      <c r="O85" s="10"/>
      <c r="P85" s="10"/>
      <c r="Q85" s="9"/>
      <c r="R85" s="10"/>
      <c r="S85" s="10"/>
      <c r="T85" s="10"/>
      <c r="U85" s="1">
        <f t="shared" si="18"/>
        <v>0</v>
      </c>
      <c r="V85" s="10" t="s">
        <v>21</v>
      </c>
      <c r="W85" s="11">
        <f t="shared" si="19"/>
        <v>0</v>
      </c>
      <c r="X85" s="11">
        <f t="shared" si="20"/>
        <v>0</v>
      </c>
      <c r="Y85" s="11">
        <f t="shared" si="21"/>
        <v>0</v>
      </c>
      <c r="Z85" s="11">
        <f t="shared" si="22"/>
        <v>0</v>
      </c>
    </row>
    <row r="86" spans="1:26" ht="12.75">
      <c r="A86" s="9"/>
      <c r="B86" s="10"/>
      <c r="C86" s="17"/>
      <c r="D86" s="17"/>
      <c r="E86" s="9"/>
      <c r="F86" s="10"/>
      <c r="G86" s="17"/>
      <c r="H86" s="17"/>
      <c r="I86" s="9"/>
      <c r="J86" s="10"/>
      <c r="K86" s="17"/>
      <c r="L86" s="17"/>
      <c r="M86" s="9"/>
      <c r="N86" s="10"/>
      <c r="O86" s="10"/>
      <c r="P86" s="10"/>
      <c r="Q86" s="9"/>
      <c r="R86" s="10"/>
      <c r="S86" s="10"/>
      <c r="T86" s="10"/>
      <c r="U86" s="1">
        <f t="shared" si="18"/>
        <v>0</v>
      </c>
      <c r="V86" s="10" t="s">
        <v>22</v>
      </c>
      <c r="W86" s="11">
        <f t="shared" si="19"/>
        <v>0</v>
      </c>
      <c r="X86" s="11">
        <f t="shared" si="20"/>
        <v>0</v>
      </c>
      <c r="Y86" s="11">
        <f t="shared" si="21"/>
        <v>0</v>
      </c>
      <c r="Z86" s="11">
        <f t="shared" si="22"/>
        <v>0</v>
      </c>
    </row>
    <row r="87" spans="1:26" ht="12.75">
      <c r="A87" s="9"/>
      <c r="B87" s="10"/>
      <c r="C87" s="10"/>
      <c r="D87" s="10"/>
      <c r="E87" s="9"/>
      <c r="F87" s="10"/>
      <c r="G87" s="17"/>
      <c r="H87" s="17"/>
      <c r="I87" s="9"/>
      <c r="J87" s="10"/>
      <c r="K87" s="17"/>
      <c r="L87" s="17"/>
      <c r="M87" s="9"/>
      <c r="N87" s="10"/>
      <c r="O87" s="10"/>
      <c r="P87" s="10"/>
      <c r="Q87" s="9"/>
      <c r="R87" s="10"/>
      <c r="S87" s="10"/>
      <c r="T87" s="10"/>
      <c r="U87" s="1">
        <f t="shared" si="18"/>
        <v>0</v>
      </c>
      <c r="V87" s="10" t="s">
        <v>19</v>
      </c>
      <c r="W87" s="11">
        <f t="shared" si="19"/>
        <v>0</v>
      </c>
      <c r="X87" s="11">
        <f t="shared" si="20"/>
        <v>0</v>
      </c>
      <c r="Y87" s="11">
        <f t="shared" si="21"/>
        <v>0</v>
      </c>
      <c r="Z87" s="11">
        <f t="shared" si="22"/>
        <v>0</v>
      </c>
    </row>
    <row r="88" spans="1:26" ht="12.75">
      <c r="A88" s="9"/>
      <c r="B88" s="10"/>
      <c r="C88" s="10"/>
      <c r="D88" s="10"/>
      <c r="E88" s="9"/>
      <c r="F88" s="10"/>
      <c r="G88" s="17"/>
      <c r="H88" s="17"/>
      <c r="I88" s="9"/>
      <c r="J88" s="10"/>
      <c r="K88" s="17"/>
      <c r="L88" s="17"/>
      <c r="M88" s="9"/>
      <c r="N88" s="10"/>
      <c r="O88" s="10"/>
      <c r="P88" s="10"/>
      <c r="Q88" s="9"/>
      <c r="R88" s="10"/>
      <c r="S88" s="10"/>
      <c r="T88" s="10"/>
      <c r="U88" s="1">
        <f t="shared" si="18"/>
        <v>0</v>
      </c>
      <c r="V88" s="10" t="s">
        <v>21</v>
      </c>
      <c r="W88" s="11">
        <f t="shared" si="19"/>
        <v>0</v>
      </c>
      <c r="X88" s="11">
        <f t="shared" si="20"/>
        <v>0</v>
      </c>
      <c r="Y88" s="11">
        <f t="shared" si="21"/>
        <v>0</v>
      </c>
      <c r="Z88" s="11">
        <f t="shared" si="22"/>
        <v>0</v>
      </c>
    </row>
    <row r="89" spans="1:26" ht="12.75">
      <c r="A89" s="19"/>
      <c r="B89" s="17"/>
      <c r="C89" s="17"/>
      <c r="D89" s="17"/>
      <c r="E89" s="9"/>
      <c r="F89" s="10"/>
      <c r="G89" s="17"/>
      <c r="H89" s="17"/>
      <c r="I89" s="9"/>
      <c r="J89" s="10"/>
      <c r="K89" s="17"/>
      <c r="L89" s="17"/>
      <c r="M89" s="9"/>
      <c r="N89" s="10"/>
      <c r="O89" s="10"/>
      <c r="P89" s="10"/>
      <c r="Q89" s="9"/>
      <c r="R89" s="10"/>
      <c r="S89" s="10"/>
      <c r="T89" s="10"/>
      <c r="U89" s="1">
        <f t="shared" si="18"/>
        <v>0</v>
      </c>
      <c r="V89" s="10" t="s">
        <v>22</v>
      </c>
      <c r="W89" s="11">
        <f t="shared" si="19"/>
        <v>0</v>
      </c>
      <c r="X89" s="11">
        <f t="shared" si="20"/>
        <v>0</v>
      </c>
      <c r="Y89" s="11">
        <f t="shared" si="21"/>
        <v>0</v>
      </c>
      <c r="Z89" s="11">
        <f t="shared" si="22"/>
        <v>0</v>
      </c>
    </row>
    <row r="90" spans="1:26" ht="12.75">
      <c r="A90" s="19"/>
      <c r="B90" s="17"/>
      <c r="C90" s="17"/>
      <c r="D90" s="17"/>
      <c r="E90" s="9"/>
      <c r="F90" s="10"/>
      <c r="G90" s="17"/>
      <c r="H90" s="17"/>
      <c r="I90" s="9"/>
      <c r="J90" s="10"/>
      <c r="K90" s="17"/>
      <c r="L90" s="17"/>
      <c r="M90" s="9"/>
      <c r="N90" s="10"/>
      <c r="O90" s="10"/>
      <c r="P90" s="10"/>
      <c r="Q90" s="9"/>
      <c r="R90" s="10"/>
      <c r="S90" s="10"/>
      <c r="T90" s="10"/>
      <c r="U90" s="1">
        <f t="shared" si="18"/>
        <v>0</v>
      </c>
      <c r="V90" s="10" t="s">
        <v>19</v>
      </c>
      <c r="W90" s="11">
        <f t="shared" si="19"/>
        <v>0</v>
      </c>
      <c r="X90" s="11">
        <f t="shared" si="20"/>
        <v>0</v>
      </c>
      <c r="Y90" s="11">
        <f t="shared" si="21"/>
        <v>0</v>
      </c>
      <c r="Z90" s="11">
        <f t="shared" si="22"/>
        <v>0</v>
      </c>
    </row>
    <row r="91" spans="1:26" ht="12.75">
      <c r="A91" s="19"/>
      <c r="B91" s="17"/>
      <c r="C91" s="17"/>
      <c r="D91" s="17"/>
      <c r="E91" s="9"/>
      <c r="F91" s="10"/>
      <c r="G91" s="17"/>
      <c r="H91" s="17"/>
      <c r="I91" s="9"/>
      <c r="J91" s="10"/>
      <c r="K91" s="17"/>
      <c r="L91" s="17"/>
      <c r="M91" s="9"/>
      <c r="N91" s="10"/>
      <c r="O91" s="10"/>
      <c r="P91" s="10"/>
      <c r="Q91" s="9"/>
      <c r="R91" s="10"/>
      <c r="S91" s="10"/>
      <c r="T91" s="10"/>
      <c r="U91" s="1">
        <f t="shared" si="18"/>
        <v>0</v>
      </c>
      <c r="V91" s="10" t="s">
        <v>21</v>
      </c>
      <c r="W91" s="11">
        <f t="shared" si="19"/>
        <v>0</v>
      </c>
      <c r="X91" s="11">
        <f t="shared" si="20"/>
        <v>0</v>
      </c>
      <c r="Y91" s="11">
        <f t="shared" si="21"/>
        <v>0</v>
      </c>
      <c r="Z91" s="11">
        <f t="shared" si="22"/>
        <v>0</v>
      </c>
    </row>
    <row r="92" spans="1:26" ht="12.75">
      <c r="A92" s="19"/>
      <c r="B92" s="17"/>
      <c r="C92" s="17"/>
      <c r="D92" s="17"/>
      <c r="E92" s="9"/>
      <c r="F92" s="10"/>
      <c r="G92" s="17"/>
      <c r="H92" s="17"/>
      <c r="I92" s="9"/>
      <c r="J92" s="10"/>
      <c r="K92" s="17"/>
      <c r="L92" s="17"/>
      <c r="M92" s="9"/>
      <c r="N92" s="10"/>
      <c r="O92" s="10"/>
      <c r="P92" s="10"/>
      <c r="Q92" s="9"/>
      <c r="R92" s="10"/>
      <c r="S92" s="10"/>
      <c r="T92" s="10"/>
      <c r="U92" s="1">
        <f t="shared" si="18"/>
        <v>0</v>
      </c>
      <c r="V92" s="10" t="s">
        <v>22</v>
      </c>
      <c r="W92" s="11">
        <f t="shared" si="19"/>
        <v>0</v>
      </c>
      <c r="X92" s="11">
        <f t="shared" si="20"/>
        <v>0</v>
      </c>
      <c r="Y92" s="11">
        <f t="shared" si="21"/>
        <v>0</v>
      </c>
      <c r="Z92" s="11">
        <f t="shared" si="22"/>
        <v>0</v>
      </c>
    </row>
    <row r="93" spans="1:26" ht="12.75">
      <c r="A93" s="19"/>
      <c r="B93" s="17"/>
      <c r="C93" s="17"/>
      <c r="D93" s="17"/>
      <c r="E93" s="9"/>
      <c r="F93" s="10"/>
      <c r="G93" s="17"/>
      <c r="H93" s="17"/>
      <c r="I93" s="9"/>
      <c r="J93" s="10"/>
      <c r="K93" s="17"/>
      <c r="L93" s="17"/>
      <c r="M93" s="9"/>
      <c r="N93" s="10"/>
      <c r="O93" s="10"/>
      <c r="P93" s="10"/>
      <c r="Q93" s="9"/>
      <c r="R93" s="10"/>
      <c r="S93" s="10"/>
      <c r="T93" s="10"/>
      <c r="U93" s="1">
        <f t="shared" si="18"/>
        <v>0</v>
      </c>
      <c r="V93" s="10" t="s">
        <v>19</v>
      </c>
      <c r="W93" s="11">
        <f t="shared" si="19"/>
        <v>0</v>
      </c>
      <c r="X93" s="11">
        <f t="shared" si="20"/>
        <v>0</v>
      </c>
      <c r="Y93" s="11">
        <f t="shared" si="21"/>
        <v>0</v>
      </c>
      <c r="Z93" s="11">
        <f t="shared" si="22"/>
        <v>0</v>
      </c>
    </row>
    <row r="94" spans="1:26" ht="12.75">
      <c r="A94" s="19"/>
      <c r="B94" s="17"/>
      <c r="C94" s="17"/>
      <c r="D94" s="17"/>
      <c r="E94" s="9"/>
      <c r="F94" s="10"/>
      <c r="G94" s="17"/>
      <c r="H94" s="17"/>
      <c r="I94" s="9"/>
      <c r="J94" s="10"/>
      <c r="K94" s="17"/>
      <c r="L94" s="17"/>
      <c r="M94" s="9"/>
      <c r="N94" s="10"/>
      <c r="O94" s="10"/>
      <c r="P94" s="10"/>
      <c r="Q94" s="9"/>
      <c r="R94" s="10"/>
      <c r="S94" s="10"/>
      <c r="T94" s="10"/>
      <c r="U94" s="1">
        <f t="shared" si="18"/>
        <v>0</v>
      </c>
      <c r="V94" s="10" t="s">
        <v>21</v>
      </c>
      <c r="W94" s="11">
        <f t="shared" si="19"/>
        <v>0</v>
      </c>
      <c r="X94" s="11">
        <f t="shared" si="20"/>
        <v>0</v>
      </c>
      <c r="Y94" s="11">
        <f t="shared" si="21"/>
        <v>0</v>
      </c>
      <c r="Z94" s="11">
        <f t="shared" si="22"/>
        <v>0</v>
      </c>
    </row>
    <row r="95" spans="1:26" ht="12.75">
      <c r="A95" s="19"/>
      <c r="B95" s="17"/>
      <c r="C95" s="17"/>
      <c r="D95" s="17"/>
      <c r="E95" s="9"/>
      <c r="F95" s="10"/>
      <c r="G95" s="17"/>
      <c r="H95" s="17"/>
      <c r="I95" s="9"/>
      <c r="J95" s="10"/>
      <c r="K95" s="17"/>
      <c r="L95" s="17"/>
      <c r="M95" s="9"/>
      <c r="N95" s="10"/>
      <c r="O95" s="10"/>
      <c r="P95" s="10"/>
      <c r="Q95" s="9"/>
      <c r="R95" s="10"/>
      <c r="S95" s="10"/>
      <c r="T95" s="10"/>
      <c r="U95" s="1">
        <f t="shared" si="18"/>
        <v>0</v>
      </c>
      <c r="V95" s="10" t="s">
        <v>22</v>
      </c>
      <c r="W95" s="11">
        <f t="shared" si="19"/>
        <v>0</v>
      </c>
      <c r="X95" s="11">
        <f t="shared" si="20"/>
        <v>0</v>
      </c>
      <c r="Y95" s="11">
        <f t="shared" si="21"/>
        <v>0</v>
      </c>
      <c r="Z95" s="11">
        <f t="shared" si="22"/>
        <v>0</v>
      </c>
    </row>
    <row r="96" spans="1:26" ht="12.75">
      <c r="A96" s="15"/>
      <c r="B96" s="16"/>
      <c r="C96" s="16"/>
      <c r="D96" s="17"/>
      <c r="E96" s="15"/>
      <c r="F96" s="16"/>
      <c r="G96" s="16"/>
      <c r="H96" s="17"/>
      <c r="I96" s="15"/>
      <c r="J96" s="16"/>
      <c r="K96" s="16"/>
      <c r="L96" s="17"/>
      <c r="M96" s="15"/>
      <c r="N96" s="16"/>
      <c r="O96" s="16"/>
      <c r="P96" s="17"/>
      <c r="Q96" s="15"/>
      <c r="R96" s="16"/>
      <c r="S96" s="16"/>
      <c r="T96" s="17"/>
      <c r="U96" s="1">
        <f t="shared" si="18"/>
        <v>0</v>
      </c>
      <c r="V96" s="16" t="s">
        <v>24</v>
      </c>
      <c r="W96" s="11">
        <f t="shared" si="19"/>
        <v>0</v>
      </c>
      <c r="X96" s="11">
        <f t="shared" si="20"/>
        <v>0</v>
      </c>
      <c r="Y96" s="11">
        <f t="shared" si="21"/>
        <v>0</v>
      </c>
      <c r="Z96" s="11">
        <f t="shared" si="22"/>
        <v>0</v>
      </c>
    </row>
    <row r="97" spans="1:26" ht="12.75">
      <c r="A97" s="19"/>
      <c r="B97" s="16"/>
      <c r="C97" s="17"/>
      <c r="D97" s="17"/>
      <c r="E97" s="19"/>
      <c r="F97" s="16"/>
      <c r="G97" s="17"/>
      <c r="H97" s="17"/>
      <c r="I97" s="19"/>
      <c r="J97" s="16"/>
      <c r="K97" s="17"/>
      <c r="L97" s="17"/>
      <c r="M97" s="19"/>
      <c r="N97" s="16"/>
      <c r="O97" s="17"/>
      <c r="P97" s="17"/>
      <c r="Q97" s="19"/>
      <c r="R97" s="16"/>
      <c r="S97" s="17"/>
      <c r="T97" s="17"/>
      <c r="U97" s="1">
        <f t="shared" si="18"/>
        <v>0</v>
      </c>
      <c r="V97" s="16" t="s">
        <v>24</v>
      </c>
      <c r="W97" s="11">
        <f t="shared" si="19"/>
        <v>0</v>
      </c>
      <c r="X97" s="11">
        <f t="shared" si="20"/>
        <v>0</v>
      </c>
      <c r="Y97" s="11">
        <f t="shared" si="21"/>
        <v>0</v>
      </c>
      <c r="Z97" s="11">
        <f t="shared" si="22"/>
        <v>0</v>
      </c>
    </row>
    <row r="98" spans="1:26" ht="12.75">
      <c r="A98" s="9"/>
      <c r="B98" s="10"/>
      <c r="C98" s="10"/>
      <c r="D98" s="10"/>
      <c r="E98" s="9"/>
      <c r="F98" s="10"/>
      <c r="G98" s="10"/>
      <c r="H98" s="10"/>
      <c r="I98" s="9"/>
      <c r="J98" s="10"/>
      <c r="K98" s="10"/>
      <c r="L98" s="10"/>
      <c r="M98" s="9"/>
      <c r="N98" s="10"/>
      <c r="O98" s="10"/>
      <c r="P98" s="10"/>
      <c r="Q98" s="9"/>
      <c r="R98" s="10"/>
      <c r="S98" s="10"/>
      <c r="T98" s="10"/>
      <c r="U98" s="1">
        <f t="shared" si="18"/>
        <v>0</v>
      </c>
      <c r="V98" s="10" t="s">
        <v>25</v>
      </c>
      <c r="W98" s="11">
        <f t="shared" si="19"/>
        <v>0</v>
      </c>
      <c r="X98" s="11">
        <f t="shared" si="20"/>
        <v>0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/>
      <c r="C99" s="10"/>
      <c r="D99" s="10"/>
      <c r="E99" s="9"/>
      <c r="F99" s="10"/>
      <c r="G99" s="10"/>
      <c r="H99" s="10"/>
      <c r="I99" s="9"/>
      <c r="J99" s="10"/>
      <c r="K99" s="10"/>
      <c r="L99" s="10"/>
      <c r="M99" s="9"/>
      <c r="N99" s="10"/>
      <c r="O99" s="10"/>
      <c r="P99" s="10"/>
      <c r="Q99" s="9"/>
      <c r="R99" s="10"/>
      <c r="S99" s="10"/>
      <c r="T99" s="10"/>
      <c r="U99" s="1">
        <f t="shared" si="18"/>
        <v>0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0</v>
      </c>
      <c r="Z99" s="11">
        <f t="shared" si="22"/>
        <v>0</v>
      </c>
    </row>
    <row r="100" spans="1:26" ht="12.75">
      <c r="A100" s="9"/>
      <c r="B100" s="10"/>
      <c r="C100" s="10"/>
      <c r="D100" s="10"/>
      <c r="E100" s="9"/>
      <c r="F100" s="10"/>
      <c r="G100" s="10"/>
      <c r="H100" s="10"/>
      <c r="I100" s="9"/>
      <c r="J100" s="10"/>
      <c r="K100" s="10"/>
      <c r="L100" s="10"/>
      <c r="M100" s="9"/>
      <c r="N100" s="10"/>
      <c r="O100" s="10"/>
      <c r="P100" s="10"/>
      <c r="Q100" s="9"/>
      <c r="R100" s="10"/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/>
      <c r="C101" s="10"/>
      <c r="D101" s="10"/>
      <c r="E101" s="9"/>
      <c r="F101" s="10"/>
      <c r="G101" s="10"/>
      <c r="H101" s="10"/>
      <c r="I101" s="9"/>
      <c r="J101" s="10"/>
      <c r="K101" s="10"/>
      <c r="L101" s="10"/>
      <c r="M101" s="9"/>
      <c r="N101" s="10"/>
      <c r="O101" s="10"/>
      <c r="P101" s="10"/>
      <c r="Q101" s="9"/>
      <c r="R101" s="10"/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/>
      <c r="C102" s="10"/>
      <c r="D102" s="10"/>
      <c r="E102" s="9"/>
      <c r="F102" s="10"/>
      <c r="G102" s="10"/>
      <c r="H102" s="10"/>
      <c r="I102" s="9"/>
      <c r="J102" s="10"/>
      <c r="K102" s="10"/>
      <c r="L102" s="10"/>
      <c r="M102" s="9"/>
      <c r="N102" s="10"/>
      <c r="O102" s="10"/>
      <c r="P102" s="10"/>
      <c r="Q102" s="9"/>
      <c r="R102" s="10"/>
      <c r="S102" s="10"/>
      <c r="T102" s="10"/>
      <c r="U102" s="1">
        <f t="shared" si="18"/>
        <v>0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0</v>
      </c>
    </row>
    <row r="103" spans="1:26" ht="12.75">
      <c r="A103" s="9"/>
      <c r="B103" s="10"/>
      <c r="C103" s="10"/>
      <c r="D103" s="10"/>
      <c r="E103" s="9"/>
      <c r="F103" s="10"/>
      <c r="G103" s="10"/>
      <c r="H103" s="10"/>
      <c r="I103" s="9"/>
      <c r="J103" s="10"/>
      <c r="K103" s="10"/>
      <c r="L103" s="10"/>
      <c r="M103" s="9"/>
      <c r="N103" s="10"/>
      <c r="O103" s="10"/>
      <c r="P103" s="10"/>
      <c r="Q103" s="9"/>
      <c r="R103" s="10"/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f t="shared" si="20"/>
        <v>0</v>
      </c>
      <c r="Y103" s="11">
        <f t="shared" si="21"/>
        <v>0</v>
      </c>
      <c r="Z103" s="11">
        <f t="shared" si="22"/>
        <v>0</v>
      </c>
    </row>
    <row r="104" spans="1:26" ht="12.75">
      <c r="A104" s="9"/>
      <c r="B104" s="10"/>
      <c r="C104" s="10"/>
      <c r="D104" s="10"/>
      <c r="E104" s="9"/>
      <c r="F104" s="10"/>
      <c r="G104" s="10"/>
      <c r="H104" s="10"/>
      <c r="I104" s="9"/>
      <c r="J104" s="10"/>
      <c r="K104" s="10"/>
      <c r="L104" s="10"/>
      <c r="M104" s="9"/>
      <c r="N104" s="10"/>
      <c r="O104" s="10"/>
      <c r="P104" s="10"/>
      <c r="Q104" s="9"/>
      <c r="R104" s="10"/>
      <c r="S104" s="10"/>
      <c r="T104" s="10"/>
      <c r="U104" s="1">
        <f t="shared" si="18"/>
        <v>0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/>
      <c r="B105" s="21"/>
      <c r="C105" s="21"/>
      <c r="D105" s="22"/>
      <c r="E105" s="20"/>
      <c r="F105" s="21"/>
      <c r="G105" s="21"/>
      <c r="H105" s="22"/>
      <c r="I105" s="20"/>
      <c r="J105" s="21"/>
      <c r="K105" s="21"/>
      <c r="L105" s="22"/>
      <c r="M105" s="20"/>
      <c r="N105" s="21"/>
      <c r="O105" s="21"/>
      <c r="P105" s="22"/>
      <c r="Q105" s="20"/>
      <c r="R105" s="21"/>
      <c r="S105" s="21"/>
      <c r="T105" s="22"/>
      <c r="U105" s="1">
        <f t="shared" si="18"/>
        <v>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6" ht="12.75">
      <c r="A110" s="9"/>
      <c r="B110" s="10"/>
      <c r="C110" s="10"/>
      <c r="D110" s="10"/>
      <c r="E110" s="9"/>
      <c r="F110" s="10"/>
      <c r="G110" s="10"/>
      <c r="H110" s="10"/>
      <c r="I110" s="9"/>
      <c r="J110" s="10"/>
      <c r="K110" s="10"/>
      <c r="L110" s="10"/>
      <c r="M110" s="9"/>
      <c r="N110" s="10"/>
      <c r="O110" s="10"/>
      <c r="P110" s="10"/>
      <c r="Q110" s="9"/>
      <c r="R110" s="10"/>
      <c r="S110" s="10"/>
      <c r="T110" s="10"/>
      <c r="U110" s="1">
        <f aca="true" t="shared" si="23" ref="U110:U131">D110+H110+L110+P110+T110</f>
        <v>0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0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/>
      <c r="B111" s="10"/>
      <c r="C111" s="10"/>
      <c r="D111" s="10"/>
      <c r="E111" s="9"/>
      <c r="F111" s="10"/>
      <c r="G111" s="10"/>
      <c r="H111" s="10"/>
      <c r="I111" s="9"/>
      <c r="J111" s="10"/>
      <c r="K111" s="10"/>
      <c r="L111" s="10"/>
      <c r="M111" s="9"/>
      <c r="N111" s="10"/>
      <c r="O111" s="10"/>
      <c r="P111" s="10"/>
      <c r="Q111" s="9"/>
      <c r="R111" s="10"/>
      <c r="S111" s="10"/>
      <c r="T111" s="10"/>
      <c r="U111" s="1">
        <f t="shared" si="23"/>
        <v>0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0</v>
      </c>
      <c r="Z111" s="11">
        <f t="shared" si="27"/>
        <v>0</v>
      </c>
    </row>
    <row r="112" spans="1:26" ht="12.75">
      <c r="A112" s="9"/>
      <c r="B112" s="10"/>
      <c r="C112" s="10"/>
      <c r="D112" s="10"/>
      <c r="E112" s="9"/>
      <c r="F112" s="10"/>
      <c r="G112" s="10"/>
      <c r="H112" s="10"/>
      <c r="I112" s="9"/>
      <c r="J112" s="10"/>
      <c r="K112" s="10"/>
      <c r="L112" s="10"/>
      <c r="M112" s="9"/>
      <c r="N112" s="10"/>
      <c r="O112" s="10"/>
      <c r="P112" s="10"/>
      <c r="Q112" s="9"/>
      <c r="R112" s="10"/>
      <c r="S112" s="10"/>
      <c r="T112" s="10"/>
      <c r="U112" s="1">
        <f t="shared" si="23"/>
        <v>0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0</v>
      </c>
      <c r="Z112" s="11">
        <f t="shared" si="27"/>
        <v>0</v>
      </c>
    </row>
    <row r="113" spans="1:26" ht="12.75">
      <c r="A113" s="9"/>
      <c r="B113" s="10"/>
      <c r="C113" s="10"/>
      <c r="D113" s="10"/>
      <c r="E113" s="9"/>
      <c r="F113" s="10"/>
      <c r="G113" s="10"/>
      <c r="H113" s="10"/>
      <c r="I113" s="9"/>
      <c r="J113" s="10"/>
      <c r="K113" s="10"/>
      <c r="L113" s="10"/>
      <c r="M113" s="9"/>
      <c r="N113" s="10"/>
      <c r="O113" s="10"/>
      <c r="P113" s="10"/>
      <c r="Q113" s="9"/>
      <c r="R113" s="10"/>
      <c r="S113" s="10"/>
      <c r="T113" s="10"/>
      <c r="U113" s="1">
        <f t="shared" si="23"/>
        <v>0</v>
      </c>
      <c r="V113" s="10" t="s">
        <v>19</v>
      </c>
      <c r="W113" s="11">
        <f t="shared" si="24"/>
        <v>0</v>
      </c>
      <c r="X113" s="11">
        <f t="shared" si="25"/>
        <v>0</v>
      </c>
      <c r="Y113" s="11">
        <f t="shared" si="26"/>
        <v>0</v>
      </c>
      <c r="Z113" s="11">
        <f t="shared" si="27"/>
        <v>0</v>
      </c>
    </row>
    <row r="114" spans="1:26" ht="12.75">
      <c r="A114" s="9"/>
      <c r="B114" s="10"/>
      <c r="C114" s="10"/>
      <c r="D114" s="10"/>
      <c r="E114" s="9"/>
      <c r="F114" s="10"/>
      <c r="G114" s="10"/>
      <c r="H114" s="10"/>
      <c r="I114" s="9"/>
      <c r="J114" s="10"/>
      <c r="K114" s="10"/>
      <c r="L114" s="10"/>
      <c r="M114" s="9"/>
      <c r="N114" s="10"/>
      <c r="O114" s="10"/>
      <c r="P114" s="10"/>
      <c r="Q114" s="9"/>
      <c r="R114" s="10"/>
      <c r="S114" s="10"/>
      <c r="T114" s="10"/>
      <c r="U114" s="1">
        <f t="shared" si="23"/>
        <v>0</v>
      </c>
      <c r="V114" s="10" t="s">
        <v>21</v>
      </c>
      <c r="W114" s="11">
        <f t="shared" si="24"/>
        <v>0</v>
      </c>
      <c r="X114" s="11">
        <f t="shared" si="25"/>
        <v>0</v>
      </c>
      <c r="Y114" s="11">
        <f t="shared" si="26"/>
        <v>0</v>
      </c>
      <c r="Z114" s="11">
        <f t="shared" si="27"/>
        <v>0</v>
      </c>
    </row>
    <row r="115" spans="1:26" ht="12.75">
      <c r="A115" s="9"/>
      <c r="B115" s="10"/>
      <c r="C115" s="10"/>
      <c r="D115" s="10"/>
      <c r="E115" s="9"/>
      <c r="F115" s="10"/>
      <c r="G115" s="10"/>
      <c r="H115" s="10"/>
      <c r="I115" s="9"/>
      <c r="J115" s="10"/>
      <c r="K115" s="10"/>
      <c r="L115" s="10"/>
      <c r="M115" s="9"/>
      <c r="N115" s="10"/>
      <c r="O115" s="10"/>
      <c r="P115" s="10"/>
      <c r="Q115" s="9"/>
      <c r="R115" s="10"/>
      <c r="S115" s="10"/>
      <c r="T115" s="10"/>
      <c r="U115" s="1">
        <f t="shared" si="23"/>
        <v>0</v>
      </c>
      <c r="V115" s="10" t="s">
        <v>22</v>
      </c>
      <c r="W115" s="11">
        <f t="shared" si="24"/>
        <v>0</v>
      </c>
      <c r="X115" s="11">
        <f t="shared" si="25"/>
        <v>0</v>
      </c>
      <c r="Y115" s="11">
        <f t="shared" si="26"/>
        <v>0</v>
      </c>
      <c r="Z115" s="11">
        <f t="shared" si="27"/>
        <v>0</v>
      </c>
    </row>
    <row r="116" spans="1:26" ht="12.75">
      <c r="A116" s="9"/>
      <c r="B116" s="10"/>
      <c r="C116" s="10"/>
      <c r="D116" s="10"/>
      <c r="E116" s="9"/>
      <c r="F116" s="10"/>
      <c r="G116" s="10"/>
      <c r="H116" s="10"/>
      <c r="I116" s="9"/>
      <c r="J116" s="10"/>
      <c r="K116" s="10"/>
      <c r="L116" s="10"/>
      <c r="M116" s="9"/>
      <c r="N116" s="10"/>
      <c r="O116" s="10"/>
      <c r="P116" s="10"/>
      <c r="Q116" s="9"/>
      <c r="R116" s="10"/>
      <c r="S116" s="10"/>
      <c r="T116" s="10"/>
      <c r="U116" s="1">
        <f t="shared" si="23"/>
        <v>0</v>
      </c>
      <c r="V116" s="10" t="s">
        <v>19</v>
      </c>
      <c r="W116" s="11">
        <f t="shared" si="24"/>
        <v>0</v>
      </c>
      <c r="X116" s="11">
        <f t="shared" si="25"/>
        <v>0</v>
      </c>
      <c r="Y116" s="11">
        <f t="shared" si="26"/>
        <v>0</v>
      </c>
      <c r="Z116" s="11">
        <f t="shared" si="27"/>
        <v>0</v>
      </c>
    </row>
    <row r="117" spans="1:26" ht="12.75">
      <c r="A117" s="9"/>
      <c r="B117" s="10"/>
      <c r="C117" s="10"/>
      <c r="D117" s="10"/>
      <c r="E117" s="9"/>
      <c r="F117" s="10"/>
      <c r="G117" s="10"/>
      <c r="H117" s="10"/>
      <c r="I117" s="9"/>
      <c r="J117" s="10"/>
      <c r="K117" s="10"/>
      <c r="L117" s="10"/>
      <c r="M117" s="9"/>
      <c r="N117" s="10"/>
      <c r="O117" s="10"/>
      <c r="P117" s="10"/>
      <c r="Q117" s="9"/>
      <c r="R117" s="10"/>
      <c r="S117" s="10"/>
      <c r="T117" s="10"/>
      <c r="U117" s="1">
        <f t="shared" si="23"/>
        <v>0</v>
      </c>
      <c r="V117" s="10" t="s">
        <v>21</v>
      </c>
      <c r="W117" s="11">
        <f t="shared" si="24"/>
        <v>0</v>
      </c>
      <c r="X117" s="11">
        <f t="shared" si="25"/>
        <v>0</v>
      </c>
      <c r="Y117" s="11">
        <f t="shared" si="26"/>
        <v>0</v>
      </c>
      <c r="Z117" s="11">
        <f t="shared" si="27"/>
        <v>0</v>
      </c>
    </row>
    <row r="118" spans="1:26" ht="12.75">
      <c r="A118" s="9"/>
      <c r="B118" s="10"/>
      <c r="C118" s="10"/>
      <c r="D118" s="10"/>
      <c r="E118" s="9"/>
      <c r="F118" s="10"/>
      <c r="G118" s="10"/>
      <c r="H118" s="10"/>
      <c r="I118" s="9"/>
      <c r="J118" s="10"/>
      <c r="K118" s="10"/>
      <c r="L118" s="10"/>
      <c r="M118" s="9"/>
      <c r="N118" s="10"/>
      <c r="O118" s="10"/>
      <c r="P118" s="10"/>
      <c r="Q118" s="9"/>
      <c r="R118" s="10"/>
      <c r="S118" s="10"/>
      <c r="T118" s="10"/>
      <c r="U118" s="1">
        <f t="shared" si="23"/>
        <v>0</v>
      </c>
      <c r="V118" s="10" t="s">
        <v>22</v>
      </c>
      <c r="W118" s="11">
        <f t="shared" si="24"/>
        <v>0</v>
      </c>
      <c r="X118" s="11">
        <f t="shared" si="25"/>
        <v>0</v>
      </c>
      <c r="Y118" s="11">
        <f t="shared" si="26"/>
        <v>0</v>
      </c>
      <c r="Z118" s="11">
        <f t="shared" si="27"/>
        <v>0</v>
      </c>
    </row>
    <row r="119" spans="1:26" ht="12.75">
      <c r="A119" s="9"/>
      <c r="B119" s="10"/>
      <c r="C119" s="10"/>
      <c r="D119" s="10"/>
      <c r="E119" s="9"/>
      <c r="F119" s="10"/>
      <c r="G119" s="10"/>
      <c r="H119" s="10"/>
      <c r="I119" s="9"/>
      <c r="J119" s="10"/>
      <c r="K119" s="10"/>
      <c r="L119" s="10"/>
      <c r="M119" s="9"/>
      <c r="N119" s="10"/>
      <c r="O119" s="10"/>
      <c r="P119" s="10"/>
      <c r="Q119" s="9"/>
      <c r="R119" s="10"/>
      <c r="S119" s="10"/>
      <c r="T119" s="10"/>
      <c r="U119" s="1">
        <f t="shared" si="23"/>
        <v>0</v>
      </c>
      <c r="V119" s="10" t="s">
        <v>19</v>
      </c>
      <c r="W119" s="11">
        <f t="shared" si="24"/>
        <v>0</v>
      </c>
      <c r="X119" s="11">
        <f t="shared" si="25"/>
        <v>0</v>
      </c>
      <c r="Y119" s="11">
        <f t="shared" si="26"/>
        <v>0</v>
      </c>
      <c r="Z119" s="11">
        <f t="shared" si="27"/>
        <v>0</v>
      </c>
    </row>
    <row r="120" spans="1:26" ht="12.75">
      <c r="A120" s="9"/>
      <c r="B120" s="10"/>
      <c r="C120" s="10"/>
      <c r="D120" s="10"/>
      <c r="E120" s="9"/>
      <c r="F120" s="10"/>
      <c r="G120" s="10"/>
      <c r="H120" s="10"/>
      <c r="I120" s="9"/>
      <c r="J120" s="10"/>
      <c r="K120" s="10"/>
      <c r="L120" s="10"/>
      <c r="M120" s="9"/>
      <c r="N120" s="10"/>
      <c r="O120" s="10"/>
      <c r="P120" s="10"/>
      <c r="Q120" s="9"/>
      <c r="R120" s="10"/>
      <c r="S120" s="10"/>
      <c r="T120" s="10"/>
      <c r="U120" s="1">
        <f t="shared" si="23"/>
        <v>0</v>
      </c>
      <c r="V120" s="10" t="s">
        <v>21</v>
      </c>
      <c r="W120" s="11">
        <f t="shared" si="24"/>
        <v>0</v>
      </c>
      <c r="X120" s="11">
        <f t="shared" si="25"/>
        <v>0</v>
      </c>
      <c r="Y120" s="11">
        <f t="shared" si="26"/>
        <v>0</v>
      </c>
      <c r="Z120" s="11">
        <f t="shared" si="27"/>
        <v>0</v>
      </c>
    </row>
    <row r="121" spans="1:26" ht="12.75">
      <c r="A121" s="9"/>
      <c r="B121" s="10"/>
      <c r="C121" s="10"/>
      <c r="D121" s="10"/>
      <c r="E121" s="9"/>
      <c r="F121" s="10"/>
      <c r="G121" s="10"/>
      <c r="H121" s="10"/>
      <c r="I121" s="9"/>
      <c r="J121" s="10"/>
      <c r="K121" s="10"/>
      <c r="L121" s="10"/>
      <c r="M121" s="9"/>
      <c r="N121" s="10"/>
      <c r="O121" s="10"/>
      <c r="P121" s="10"/>
      <c r="Q121" s="9"/>
      <c r="R121" s="10"/>
      <c r="S121" s="10"/>
      <c r="T121" s="10"/>
      <c r="U121" s="1">
        <f t="shared" si="23"/>
        <v>0</v>
      </c>
      <c r="V121" s="10" t="s">
        <v>22</v>
      </c>
      <c r="W121" s="11">
        <f t="shared" si="24"/>
        <v>0</v>
      </c>
      <c r="X121" s="11">
        <f t="shared" si="25"/>
        <v>0</v>
      </c>
      <c r="Y121" s="11">
        <f t="shared" si="26"/>
        <v>0</v>
      </c>
      <c r="Z121" s="11">
        <f t="shared" si="27"/>
        <v>0</v>
      </c>
    </row>
    <row r="122" spans="1:26" ht="12.75">
      <c r="A122" s="15"/>
      <c r="B122" s="16"/>
      <c r="C122" s="16"/>
      <c r="D122" s="17"/>
      <c r="E122" s="15"/>
      <c r="F122" s="16"/>
      <c r="G122" s="16"/>
      <c r="H122" s="17"/>
      <c r="I122" s="15"/>
      <c r="J122" s="16"/>
      <c r="K122" s="16"/>
      <c r="L122" s="17"/>
      <c r="M122" s="15"/>
      <c r="N122" s="16"/>
      <c r="O122" s="16"/>
      <c r="P122" s="17"/>
      <c r="Q122" s="15"/>
      <c r="R122" s="16"/>
      <c r="S122" s="16"/>
      <c r="T122" s="17"/>
      <c r="U122" s="1">
        <f t="shared" si="23"/>
        <v>0</v>
      </c>
      <c r="V122" s="16" t="s">
        <v>24</v>
      </c>
      <c r="W122" s="11">
        <f t="shared" si="24"/>
        <v>0</v>
      </c>
      <c r="X122" s="11">
        <f t="shared" si="25"/>
        <v>0</v>
      </c>
      <c r="Y122" s="11">
        <f t="shared" si="26"/>
        <v>0</v>
      </c>
      <c r="Z122" s="11">
        <f t="shared" si="27"/>
        <v>0</v>
      </c>
    </row>
    <row r="123" spans="1:26" ht="12.75">
      <c r="A123" s="19"/>
      <c r="B123" s="16"/>
      <c r="C123" s="17"/>
      <c r="D123" s="17"/>
      <c r="E123" s="19"/>
      <c r="F123" s="16"/>
      <c r="G123" s="17"/>
      <c r="H123" s="17"/>
      <c r="I123" s="19"/>
      <c r="J123" s="16"/>
      <c r="K123" s="17"/>
      <c r="L123" s="17"/>
      <c r="M123" s="19"/>
      <c r="N123" s="16"/>
      <c r="O123" s="17"/>
      <c r="P123" s="17"/>
      <c r="Q123" s="19"/>
      <c r="R123" s="16"/>
      <c r="S123" s="17"/>
      <c r="T123" s="17"/>
      <c r="U123" s="1">
        <f t="shared" si="23"/>
        <v>0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0</v>
      </c>
    </row>
    <row r="124" spans="1:26" ht="12.75">
      <c r="A124" s="9"/>
      <c r="B124" s="10"/>
      <c r="C124" s="10"/>
      <c r="D124" s="10"/>
      <c r="E124" s="9"/>
      <c r="F124" s="10"/>
      <c r="G124" s="10"/>
      <c r="H124" s="10"/>
      <c r="I124" s="9"/>
      <c r="J124" s="10"/>
      <c r="K124" s="10"/>
      <c r="L124" s="10"/>
      <c r="M124" s="9"/>
      <c r="N124" s="10"/>
      <c r="O124" s="10"/>
      <c r="P124" s="10"/>
      <c r="Q124" s="9"/>
      <c r="R124" s="10"/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/>
      <c r="C125" s="10"/>
      <c r="D125" s="10"/>
      <c r="E125" s="9"/>
      <c r="F125" s="10"/>
      <c r="G125" s="10"/>
      <c r="H125" s="10"/>
      <c r="I125" s="9"/>
      <c r="J125" s="10"/>
      <c r="K125" s="10"/>
      <c r="L125" s="10"/>
      <c r="M125" s="9"/>
      <c r="N125" s="10"/>
      <c r="O125" s="10"/>
      <c r="P125" s="10"/>
      <c r="Q125" s="9"/>
      <c r="R125" s="10"/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/>
      <c r="C126" s="10"/>
      <c r="D126" s="10"/>
      <c r="E126" s="9"/>
      <c r="F126" s="10"/>
      <c r="G126" s="10"/>
      <c r="H126" s="10"/>
      <c r="I126" s="9"/>
      <c r="J126" s="10"/>
      <c r="K126" s="10"/>
      <c r="L126" s="10"/>
      <c r="M126" s="9"/>
      <c r="N126" s="10"/>
      <c r="O126" s="10"/>
      <c r="P126" s="10"/>
      <c r="Q126" s="9"/>
      <c r="R126" s="10"/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/>
      <c r="C127" s="10"/>
      <c r="D127" s="10"/>
      <c r="E127" s="9"/>
      <c r="F127" s="10"/>
      <c r="G127" s="10"/>
      <c r="H127" s="10"/>
      <c r="I127" s="9"/>
      <c r="J127" s="10"/>
      <c r="K127" s="10"/>
      <c r="L127" s="10"/>
      <c r="M127" s="9"/>
      <c r="N127" s="10"/>
      <c r="O127" s="10"/>
      <c r="P127" s="10"/>
      <c r="Q127" s="9"/>
      <c r="R127" s="10"/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/>
      <c r="C128" s="10"/>
      <c r="D128" s="10"/>
      <c r="E128" s="9"/>
      <c r="F128" s="10"/>
      <c r="G128" s="10"/>
      <c r="H128" s="10"/>
      <c r="I128" s="9"/>
      <c r="J128" s="10"/>
      <c r="K128" s="10"/>
      <c r="L128" s="10"/>
      <c r="M128" s="9"/>
      <c r="N128" s="10"/>
      <c r="O128" s="10"/>
      <c r="P128" s="10"/>
      <c r="Q128" s="9"/>
      <c r="R128" s="10"/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/>
      <c r="C129" s="10"/>
      <c r="D129" s="10"/>
      <c r="E129" s="9"/>
      <c r="F129" s="10"/>
      <c r="G129" s="10"/>
      <c r="H129" s="10"/>
      <c r="I129" s="9"/>
      <c r="J129" s="10"/>
      <c r="K129" s="10"/>
      <c r="L129" s="10"/>
      <c r="M129" s="9"/>
      <c r="N129" s="10"/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/>
      <c r="B130" s="10"/>
      <c r="C130" s="10"/>
      <c r="D130" s="10"/>
      <c r="E130" s="9"/>
      <c r="F130" s="10"/>
      <c r="G130" s="10"/>
      <c r="H130" s="10"/>
      <c r="I130" s="9"/>
      <c r="J130" s="10"/>
      <c r="K130" s="10"/>
      <c r="L130" s="10"/>
      <c r="M130" s="9"/>
      <c r="N130" s="10"/>
      <c r="O130" s="10"/>
      <c r="P130" s="10"/>
      <c r="Q130" s="9"/>
      <c r="R130" s="10"/>
      <c r="S130" s="10"/>
      <c r="T130" s="10"/>
      <c r="U130" s="1">
        <f t="shared" si="23"/>
        <v>0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/>
      <c r="B131" s="21"/>
      <c r="C131" s="21"/>
      <c r="D131" s="22"/>
      <c r="E131" s="20"/>
      <c r="F131" s="21"/>
      <c r="G131" s="21"/>
      <c r="H131" s="22"/>
      <c r="I131" s="20"/>
      <c r="J131" s="21"/>
      <c r="K131" s="21"/>
      <c r="L131" s="22"/>
      <c r="M131" s="20"/>
      <c r="N131" s="21"/>
      <c r="O131" s="21"/>
      <c r="P131" s="22"/>
      <c r="Q131" s="20"/>
      <c r="R131" s="21"/>
      <c r="S131" s="21"/>
      <c r="T131" s="22"/>
      <c r="U131" s="1">
        <f t="shared" si="23"/>
        <v>0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0</v>
      </c>
    </row>
  </sheetData>
  <sheetProtection selectLockedCells="1" selectUnlockedCells="1"/>
  <mergeCells count="55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portrait" paperSize="9" scale="98"/>
  <headerFooter alignWithMargins="0">
    <oddHeader>&amp;C&amp;"Arial,Normalny"&amp;10"Z nadzieją w przyszłość - droga do samodzielności" 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J132"/>
  <sheetViews>
    <sheetView zoomScale="85" zoomScaleNormal="85" workbookViewId="0" topLeftCell="M1">
      <selection activeCell="AA1" sqref="AA1"/>
    </sheetView>
  </sheetViews>
  <sheetFormatPr defaultColWidth="8" defaultRowHeight="14.25"/>
  <cols>
    <col min="1" max="2" width="7.8984375" style="1" customWidth="1"/>
    <col min="3" max="4" width="5.296875" style="1" customWidth="1"/>
    <col min="5" max="6" width="7.8984375" style="1" customWidth="1"/>
    <col min="7" max="8" width="5.296875" style="1" customWidth="1"/>
    <col min="9" max="10" width="7.8984375" style="1" customWidth="1"/>
    <col min="11" max="12" width="5.296875" style="1" customWidth="1"/>
    <col min="13" max="14" width="7.8984375" style="1" customWidth="1"/>
    <col min="15" max="16" width="5.296875" style="1" customWidth="1"/>
    <col min="17" max="18" width="7.8984375" style="1" customWidth="1"/>
    <col min="19" max="20" width="5.296875" style="1" customWidth="1"/>
    <col min="21" max="32" width="8" style="1" customWidth="1"/>
    <col min="33" max="33" width="9.5" style="1" customWidth="1"/>
    <col min="34" max="16384" width="8" style="1" customWidth="1"/>
  </cols>
  <sheetData>
    <row r="2" spans="1:20" ht="12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6</v>
      </c>
      <c r="AB3" s="4" t="s">
        <v>7</v>
      </c>
      <c r="AC3" s="4"/>
      <c r="AD3" s="4"/>
      <c r="AE3" s="4"/>
      <c r="AF3" s="4"/>
      <c r="AG3" s="4"/>
    </row>
    <row r="4" spans="1:29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AC4" s="1" t="s">
        <v>8</v>
      </c>
    </row>
    <row r="5" spans="1:3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1" t="s">
        <v>13</v>
      </c>
      <c r="X5" s="1" t="s">
        <v>14</v>
      </c>
      <c r="Y5" s="1" t="s">
        <v>15</v>
      </c>
      <c r="Z5" s="1" t="s">
        <v>16</v>
      </c>
      <c r="AB5" s="8"/>
      <c r="AC5" s="1" t="s">
        <v>13</v>
      </c>
      <c r="AD5" s="1" t="s">
        <v>14</v>
      </c>
      <c r="AE5" s="1" t="s">
        <v>15</v>
      </c>
      <c r="AF5" s="1" t="s">
        <v>16</v>
      </c>
      <c r="AG5" s="8" t="s">
        <v>17</v>
      </c>
    </row>
    <row r="6" spans="1:33" ht="12.75">
      <c r="A6" s="9"/>
      <c r="B6" s="10"/>
      <c r="C6" s="10"/>
      <c r="D6" s="10"/>
      <c r="E6" s="9"/>
      <c r="F6" s="10"/>
      <c r="G6" s="10"/>
      <c r="H6" s="10"/>
      <c r="I6" s="19"/>
      <c r="J6" s="17"/>
      <c r="K6" s="17"/>
      <c r="L6" s="17"/>
      <c r="M6" s="9"/>
      <c r="N6" s="10"/>
      <c r="O6" s="10"/>
      <c r="P6" s="10"/>
      <c r="Q6" s="9"/>
      <c r="R6" s="10"/>
      <c r="S6" s="10"/>
      <c r="T6" s="10"/>
      <c r="U6" s="1">
        <f aca="true" t="shared" si="0" ref="U6:U27">D6+H6+L6+P6+T6</f>
        <v>0</v>
      </c>
      <c r="V6" s="10" t="s">
        <v>19</v>
      </c>
      <c r="W6" s="11">
        <f aca="true" t="shared" si="1" ref="W6:W27">IF($C6=1,$D6)+IF($G6=1,$H6)+IF($K6=1,$L6)+IF($O6=1,$P6)+IF($S6=1,$T6)</f>
        <v>0</v>
      </c>
      <c r="X6" s="11">
        <f aca="true" t="shared" si="2" ref="X6:X27">IF($C6=2,$D6)+IF($G6=2,$H6)+IF($K6=2,$L6)+IF($O6=2,$P6)+IF($S6=2,$T6)</f>
        <v>0</v>
      </c>
      <c r="Y6" s="11">
        <f aca="true" t="shared" si="3" ref="Y6:Y27">IF($C6=3,$D6)+IF($G6=3,$H6)+IF($K6=3,$L6)+IF($O6=3,$P6)+IF($S6=3,$T6)</f>
        <v>0</v>
      </c>
      <c r="Z6" s="11">
        <f aca="true" t="shared" si="4" ref="Z6:Z27">IF($C6=4,$D6)+IF($G6=4,$H6)+IF($K6=4,$L6)+IF($O6=4,$P6)+IF($S6=4,$T6)</f>
        <v>0</v>
      </c>
      <c r="AB6" s="12" t="s">
        <v>20</v>
      </c>
      <c r="AC6" s="1">
        <f aca="true" t="shared" si="5" ref="AC6:AF8">W6+W9+W12+W15+W32+W35+W38+W41+W58+W61+W64+W67+W84+W87+W90+W93+W110+W113+W116+W119</f>
        <v>0</v>
      </c>
      <c r="AD6" s="1">
        <f t="shared" si="5"/>
        <v>0</v>
      </c>
      <c r="AE6" s="1">
        <f t="shared" si="5"/>
        <v>0</v>
      </c>
      <c r="AF6" s="1">
        <f t="shared" si="5"/>
        <v>0</v>
      </c>
      <c r="AG6" s="8">
        <f aca="true" t="shared" si="6" ref="AG6:AG12">SUM(AC6:AF6)</f>
        <v>0</v>
      </c>
    </row>
    <row r="7" spans="1:33" ht="12.75">
      <c r="A7" s="9"/>
      <c r="B7" s="10"/>
      <c r="C7" s="10"/>
      <c r="D7" s="10"/>
      <c r="E7" s="9"/>
      <c r="F7" s="10"/>
      <c r="G7" s="10"/>
      <c r="H7" s="10"/>
      <c r="I7" s="9"/>
      <c r="J7" s="10"/>
      <c r="K7" s="10"/>
      <c r="L7" s="10"/>
      <c r="M7" s="9"/>
      <c r="N7" s="10"/>
      <c r="O7" s="10"/>
      <c r="P7" s="10"/>
      <c r="Q7" s="9"/>
      <c r="R7" s="10"/>
      <c r="S7" s="10"/>
      <c r="T7" s="10"/>
      <c r="U7" s="1">
        <f t="shared" si="0"/>
        <v>0</v>
      </c>
      <c r="V7" s="10" t="s">
        <v>21</v>
      </c>
      <c r="W7" s="11">
        <f t="shared" si="1"/>
        <v>0</v>
      </c>
      <c r="X7" s="11">
        <f t="shared" si="2"/>
        <v>0</v>
      </c>
      <c r="Y7" s="11">
        <f t="shared" si="3"/>
        <v>0</v>
      </c>
      <c r="Z7" s="11">
        <f t="shared" si="4"/>
        <v>0</v>
      </c>
      <c r="AB7" s="12" t="s">
        <v>21</v>
      </c>
      <c r="AC7" s="1">
        <f t="shared" si="5"/>
        <v>0</v>
      </c>
      <c r="AD7" s="1">
        <f t="shared" si="5"/>
        <v>0</v>
      </c>
      <c r="AE7" s="1">
        <f t="shared" si="5"/>
        <v>0</v>
      </c>
      <c r="AF7" s="1">
        <f t="shared" si="5"/>
        <v>0</v>
      </c>
      <c r="AG7" s="8">
        <f t="shared" si="6"/>
        <v>0</v>
      </c>
    </row>
    <row r="8" spans="1:33" ht="12.75">
      <c r="A8" s="9"/>
      <c r="B8" s="10"/>
      <c r="C8" s="10"/>
      <c r="D8" s="10"/>
      <c r="E8" s="9"/>
      <c r="F8" s="10"/>
      <c r="G8" s="10"/>
      <c r="H8" s="10"/>
      <c r="I8" s="9"/>
      <c r="J8" s="10"/>
      <c r="K8" s="10"/>
      <c r="L8" s="10"/>
      <c r="M8" s="9"/>
      <c r="N8" s="10"/>
      <c r="O8" s="10"/>
      <c r="P8" s="10"/>
      <c r="Q8" s="9"/>
      <c r="R8" s="10"/>
      <c r="S8" s="10"/>
      <c r="T8" s="10"/>
      <c r="U8" s="1">
        <f t="shared" si="0"/>
        <v>0</v>
      </c>
      <c r="V8" s="10" t="s">
        <v>22</v>
      </c>
      <c r="W8" s="11">
        <f t="shared" si="1"/>
        <v>0</v>
      </c>
      <c r="X8" s="11">
        <f t="shared" si="2"/>
        <v>0</v>
      </c>
      <c r="Y8" s="11">
        <f t="shared" si="3"/>
        <v>0</v>
      </c>
      <c r="Z8" s="11">
        <f t="shared" si="4"/>
        <v>0</v>
      </c>
      <c r="AB8" s="12" t="s">
        <v>22</v>
      </c>
      <c r="AC8" s="1">
        <f t="shared" si="5"/>
        <v>0</v>
      </c>
      <c r="AD8" s="1">
        <f t="shared" si="5"/>
        <v>0</v>
      </c>
      <c r="AE8" s="1">
        <f t="shared" si="5"/>
        <v>0</v>
      </c>
      <c r="AF8" s="1">
        <f t="shared" si="5"/>
        <v>0</v>
      </c>
      <c r="AG8" s="8">
        <f t="shared" si="6"/>
        <v>0</v>
      </c>
    </row>
    <row r="9" spans="1:33" ht="12.75">
      <c r="A9" s="9"/>
      <c r="B9" s="10"/>
      <c r="C9" s="10"/>
      <c r="D9" s="10"/>
      <c r="E9" s="9"/>
      <c r="F9" s="10"/>
      <c r="G9" s="10"/>
      <c r="H9" s="10"/>
      <c r="I9" s="9"/>
      <c r="J9" s="10"/>
      <c r="K9" s="10"/>
      <c r="L9" s="10"/>
      <c r="M9" s="9"/>
      <c r="N9" s="10"/>
      <c r="O9" s="10"/>
      <c r="P9" s="10"/>
      <c r="Q9" s="9"/>
      <c r="R9" s="10"/>
      <c r="S9" s="10"/>
      <c r="T9" s="10"/>
      <c r="U9" s="1">
        <f t="shared" si="0"/>
        <v>0</v>
      </c>
      <c r="V9" s="10" t="s">
        <v>19</v>
      </c>
      <c r="W9" s="11">
        <f t="shared" si="1"/>
        <v>0</v>
      </c>
      <c r="X9" s="11">
        <f t="shared" si="2"/>
        <v>0</v>
      </c>
      <c r="Y9" s="11">
        <f t="shared" si="3"/>
        <v>0</v>
      </c>
      <c r="Z9" s="11">
        <f t="shared" si="4"/>
        <v>0</v>
      </c>
      <c r="AB9" s="13" t="s">
        <v>24</v>
      </c>
      <c r="AC9" s="1">
        <f>W18+W19+W44+W45+W70+W71+W96+W97+W122+W123</f>
        <v>0</v>
      </c>
      <c r="AD9" s="1">
        <f>X18+X19+X44+X45+X70+X71+X96+X97+X122+X123</f>
        <v>0</v>
      </c>
      <c r="AE9" s="1">
        <f>Y18+Y19+Y44+Y45+Y70+Y71+Y96+Y97+Y122+Y123</f>
        <v>0</v>
      </c>
      <c r="AF9" s="1">
        <f>Z18+Z19+Z44+Z45+Z70+Z71+Z96+Z97+Z122+Z123</f>
        <v>0</v>
      </c>
      <c r="AG9" s="8">
        <f t="shared" si="6"/>
        <v>0</v>
      </c>
    </row>
    <row r="10" spans="1:33" ht="12.75">
      <c r="A10" s="9"/>
      <c r="B10" s="10"/>
      <c r="C10" s="10"/>
      <c r="D10" s="10"/>
      <c r="E10" s="9"/>
      <c r="F10" s="10"/>
      <c r="G10" s="10"/>
      <c r="H10" s="10"/>
      <c r="I10" s="9"/>
      <c r="J10" s="10"/>
      <c r="K10" s="10"/>
      <c r="L10" s="10"/>
      <c r="M10" s="9"/>
      <c r="N10" s="10"/>
      <c r="O10" s="10"/>
      <c r="P10" s="10"/>
      <c r="Q10" s="9"/>
      <c r="R10" s="10"/>
      <c r="S10" s="10"/>
      <c r="T10" s="10"/>
      <c r="U10" s="1">
        <f t="shared" si="0"/>
        <v>0</v>
      </c>
      <c r="V10" s="10" t="s">
        <v>21</v>
      </c>
      <c r="W10" s="11">
        <f t="shared" si="1"/>
        <v>0</v>
      </c>
      <c r="X10" s="11">
        <f t="shared" si="2"/>
        <v>0</v>
      </c>
      <c r="Y10" s="11">
        <f t="shared" si="3"/>
        <v>0</v>
      </c>
      <c r="Z10" s="11">
        <f t="shared" si="4"/>
        <v>0</v>
      </c>
      <c r="AB10" s="12" t="s">
        <v>25</v>
      </c>
      <c r="AC10" s="1">
        <f>W21+W20+W47+W46+W73+W72+W99+W98+W125+W124</f>
        <v>0</v>
      </c>
      <c r="AD10" s="1">
        <f>X21+X20+X47+X46+X73+X72+X99+X98+X125+X124</f>
        <v>0</v>
      </c>
      <c r="AE10" s="1">
        <f>Y21+Y20+Y47+Y46+Y73+Y72+Y99+Y98+Y125+Y124</f>
        <v>0</v>
      </c>
      <c r="AF10" s="1">
        <f>Z21+Z20+Z47+Z46+Z73+Z72+Z99+Z98+Z125+Z124</f>
        <v>0</v>
      </c>
      <c r="AG10" s="8">
        <f t="shared" si="6"/>
        <v>0</v>
      </c>
    </row>
    <row r="11" spans="1:33" ht="12.75">
      <c r="A11" s="9"/>
      <c r="B11" s="10"/>
      <c r="C11" s="10"/>
      <c r="D11" s="10"/>
      <c r="E11" s="9"/>
      <c r="F11" s="10"/>
      <c r="G11" s="10"/>
      <c r="H11" s="10"/>
      <c r="I11" s="9"/>
      <c r="J11" s="10"/>
      <c r="K11" s="10"/>
      <c r="L11" s="10"/>
      <c r="M11" s="9"/>
      <c r="N11" s="10"/>
      <c r="O11" s="10"/>
      <c r="P11" s="10"/>
      <c r="Q11" s="9"/>
      <c r="R11" s="10"/>
      <c r="S11" s="10"/>
      <c r="T11" s="10"/>
      <c r="U11" s="1">
        <f t="shared" si="0"/>
        <v>0</v>
      </c>
      <c r="V11" s="10" t="s">
        <v>22</v>
      </c>
      <c r="W11" s="11">
        <f t="shared" si="1"/>
        <v>0</v>
      </c>
      <c r="X11" s="11">
        <f t="shared" si="2"/>
        <v>0</v>
      </c>
      <c r="Y11" s="11">
        <f t="shared" si="3"/>
        <v>0</v>
      </c>
      <c r="Z11" s="11">
        <f t="shared" si="4"/>
        <v>0</v>
      </c>
      <c r="AB11" s="12" t="s">
        <v>26</v>
      </c>
      <c r="AC11" s="1">
        <f aca="true" t="shared" si="7" ref="AC11:AF16">W22+W48+W74+W100+W126</f>
        <v>0</v>
      </c>
      <c r="AD11" s="1">
        <f t="shared" si="7"/>
        <v>0</v>
      </c>
      <c r="AE11" s="1">
        <f t="shared" si="7"/>
        <v>0</v>
      </c>
      <c r="AF11" s="1">
        <f t="shared" si="7"/>
        <v>0</v>
      </c>
      <c r="AG11" s="8">
        <f t="shared" si="6"/>
        <v>0</v>
      </c>
    </row>
    <row r="12" spans="1:33" ht="12.75">
      <c r="A12" s="9"/>
      <c r="B12" s="10"/>
      <c r="C12" s="10"/>
      <c r="D12" s="10"/>
      <c r="E12" s="9"/>
      <c r="F12" s="10"/>
      <c r="G12" s="10"/>
      <c r="H12" s="10"/>
      <c r="I12" s="9"/>
      <c r="J12" s="10"/>
      <c r="K12" s="10"/>
      <c r="L12" s="10"/>
      <c r="M12" s="9"/>
      <c r="N12" s="10"/>
      <c r="O12" s="10"/>
      <c r="P12" s="10"/>
      <c r="Q12" s="9"/>
      <c r="R12" s="10"/>
      <c r="S12" s="10"/>
      <c r="T12" s="10"/>
      <c r="U12" s="1">
        <f t="shared" si="0"/>
        <v>0</v>
      </c>
      <c r="V12" s="10" t="s">
        <v>19</v>
      </c>
      <c r="W12" s="11">
        <f t="shared" si="1"/>
        <v>0</v>
      </c>
      <c r="X12" s="11">
        <f t="shared" si="2"/>
        <v>0</v>
      </c>
      <c r="Y12" s="11">
        <f t="shared" si="3"/>
        <v>0</v>
      </c>
      <c r="Z12" s="11">
        <f t="shared" si="4"/>
        <v>0</v>
      </c>
      <c r="AB12" s="12" t="s">
        <v>26</v>
      </c>
      <c r="AC12" s="1">
        <f t="shared" si="7"/>
        <v>0</v>
      </c>
      <c r="AD12" s="1">
        <f t="shared" si="7"/>
        <v>0</v>
      </c>
      <c r="AE12" s="1">
        <f t="shared" si="7"/>
        <v>0</v>
      </c>
      <c r="AF12" s="1">
        <f t="shared" si="7"/>
        <v>0</v>
      </c>
      <c r="AG12" s="8">
        <f t="shared" si="6"/>
        <v>0</v>
      </c>
    </row>
    <row r="13" spans="1:33" ht="12.75">
      <c r="A13" s="9"/>
      <c r="B13" s="10"/>
      <c r="C13" s="10"/>
      <c r="D13" s="10"/>
      <c r="E13" s="9"/>
      <c r="F13" s="10"/>
      <c r="G13" s="10"/>
      <c r="H13" s="10"/>
      <c r="I13" s="9"/>
      <c r="J13" s="10"/>
      <c r="K13" s="10"/>
      <c r="L13" s="10"/>
      <c r="M13" s="9"/>
      <c r="N13" s="10"/>
      <c r="O13" s="10"/>
      <c r="P13" s="10"/>
      <c r="Q13" s="9"/>
      <c r="R13" s="10"/>
      <c r="S13" s="10"/>
      <c r="T13" s="10"/>
      <c r="U13" s="1">
        <f t="shared" si="0"/>
        <v>0</v>
      </c>
      <c r="V13" s="10" t="s">
        <v>21</v>
      </c>
      <c r="W13" s="11">
        <f t="shared" si="1"/>
        <v>0</v>
      </c>
      <c r="X13" s="11">
        <f t="shared" si="2"/>
        <v>0</v>
      </c>
      <c r="Y13" s="11">
        <f t="shared" si="3"/>
        <v>0</v>
      </c>
      <c r="Z13" s="11">
        <f t="shared" si="4"/>
        <v>0</v>
      </c>
      <c r="AB13" s="12" t="s">
        <v>28</v>
      </c>
      <c r="AC13" s="1">
        <f t="shared" si="7"/>
        <v>0</v>
      </c>
      <c r="AD13" s="1">
        <f t="shared" si="7"/>
        <v>0</v>
      </c>
      <c r="AE13" s="1">
        <f t="shared" si="7"/>
        <v>0</v>
      </c>
      <c r="AF13" s="1">
        <f t="shared" si="7"/>
        <v>0</v>
      </c>
      <c r="AG13" s="8">
        <f>U24+U50+U76+U102+U128</f>
        <v>0</v>
      </c>
    </row>
    <row r="14" spans="1:36" ht="12.75">
      <c r="A14" s="9"/>
      <c r="B14" s="10"/>
      <c r="C14" s="10"/>
      <c r="D14" s="10"/>
      <c r="E14" s="9"/>
      <c r="F14" s="10"/>
      <c r="G14" s="10"/>
      <c r="H14" s="10"/>
      <c r="I14" s="9"/>
      <c r="J14" s="10"/>
      <c r="K14" s="10"/>
      <c r="L14" s="10"/>
      <c r="M14" s="9"/>
      <c r="N14" s="10"/>
      <c r="O14" s="10"/>
      <c r="P14" s="10"/>
      <c r="Q14" s="9"/>
      <c r="R14" s="10"/>
      <c r="S14" s="10"/>
      <c r="T14" s="10"/>
      <c r="U14" s="1">
        <f t="shared" si="0"/>
        <v>0</v>
      </c>
      <c r="V14" s="10" t="s">
        <v>22</v>
      </c>
      <c r="W14" s="11">
        <f t="shared" si="1"/>
        <v>0</v>
      </c>
      <c r="X14" s="11">
        <f t="shared" si="2"/>
        <v>0</v>
      </c>
      <c r="Y14" s="11">
        <f t="shared" si="3"/>
        <v>0</v>
      </c>
      <c r="Z14" s="11">
        <f t="shared" si="4"/>
        <v>0</v>
      </c>
      <c r="AB14" s="12" t="s">
        <v>29</v>
      </c>
      <c r="AC14" s="1">
        <f t="shared" si="7"/>
        <v>0</v>
      </c>
      <c r="AD14" s="1">
        <f t="shared" si="7"/>
        <v>0</v>
      </c>
      <c r="AE14" s="1">
        <f t="shared" si="7"/>
        <v>0</v>
      </c>
      <c r="AF14" s="1">
        <f t="shared" si="7"/>
        <v>0</v>
      </c>
      <c r="AG14" s="8">
        <f>SUM(AC14:AF14)</f>
        <v>0</v>
      </c>
      <c r="AI14" s="1" t="s">
        <v>129</v>
      </c>
      <c r="AJ14" s="1" t="s">
        <v>130</v>
      </c>
    </row>
    <row r="15" spans="1:36" ht="12.75">
      <c r="A15" s="9"/>
      <c r="B15" s="10"/>
      <c r="C15" s="10"/>
      <c r="D15" s="10"/>
      <c r="E15" s="9"/>
      <c r="F15" s="10"/>
      <c r="G15" s="10"/>
      <c r="H15" s="10"/>
      <c r="I15" s="9"/>
      <c r="J15" s="10"/>
      <c r="K15" s="10"/>
      <c r="L15" s="10"/>
      <c r="M15" s="9"/>
      <c r="N15" s="10"/>
      <c r="O15" s="10"/>
      <c r="P15" s="10"/>
      <c r="Q15" s="9"/>
      <c r="R15" s="10"/>
      <c r="S15" s="10"/>
      <c r="T15" s="10"/>
      <c r="U15" s="1">
        <f t="shared" si="0"/>
        <v>0</v>
      </c>
      <c r="V15" s="10" t="s">
        <v>19</v>
      </c>
      <c r="W15" s="11">
        <f t="shared" si="1"/>
        <v>0</v>
      </c>
      <c r="X15" s="11">
        <f t="shared" si="2"/>
        <v>0</v>
      </c>
      <c r="Y15" s="11">
        <f t="shared" si="3"/>
        <v>0</v>
      </c>
      <c r="Z15" s="11">
        <f t="shared" si="4"/>
        <v>0</v>
      </c>
      <c r="AB15" s="12" t="s">
        <v>31</v>
      </c>
      <c r="AC15" s="1">
        <f t="shared" si="7"/>
        <v>0</v>
      </c>
      <c r="AD15" s="1">
        <f t="shared" si="7"/>
        <v>0</v>
      </c>
      <c r="AE15" s="1">
        <f t="shared" si="7"/>
        <v>0</v>
      </c>
      <c r="AF15" s="1">
        <f t="shared" si="7"/>
        <v>0</v>
      </c>
      <c r="AG15" s="8">
        <f>U26+U52+U78+U104+U130</f>
        <v>0</v>
      </c>
      <c r="AI15" s="1">
        <v>32</v>
      </c>
      <c r="AJ15" s="1">
        <v>32</v>
      </c>
    </row>
    <row r="16" spans="1:33" ht="12.75">
      <c r="A16" s="9"/>
      <c r="B16" s="10"/>
      <c r="C16" s="10"/>
      <c r="D16" s="10"/>
      <c r="E16" s="9"/>
      <c r="F16" s="10"/>
      <c r="G16" s="10"/>
      <c r="H16" s="10"/>
      <c r="I16" s="9"/>
      <c r="J16" s="10"/>
      <c r="K16" s="10"/>
      <c r="L16" s="10"/>
      <c r="M16" s="9"/>
      <c r="N16" s="10"/>
      <c r="O16" s="10"/>
      <c r="P16" s="10"/>
      <c r="Q16" s="9"/>
      <c r="R16" s="10"/>
      <c r="S16" s="10"/>
      <c r="T16" s="10"/>
      <c r="U16" s="1">
        <f t="shared" si="0"/>
        <v>0</v>
      </c>
      <c r="V16" s="10" t="s">
        <v>21</v>
      </c>
      <c r="W16" s="11">
        <f t="shared" si="1"/>
        <v>0</v>
      </c>
      <c r="X16" s="11">
        <f t="shared" si="2"/>
        <v>0</v>
      </c>
      <c r="Y16" s="11">
        <f t="shared" si="3"/>
        <v>0</v>
      </c>
      <c r="Z16" s="11">
        <f t="shared" si="4"/>
        <v>0</v>
      </c>
      <c r="AB16" s="14" t="s">
        <v>32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t="shared" si="7"/>
        <v>0</v>
      </c>
      <c r="AG16" s="8">
        <f>U27+U53+U79+U105+U131</f>
        <v>0</v>
      </c>
    </row>
    <row r="17" spans="1:33" ht="12.75">
      <c r="A17" s="9"/>
      <c r="B17" s="10"/>
      <c r="C17" s="10"/>
      <c r="D17" s="10"/>
      <c r="E17" s="9"/>
      <c r="F17" s="10"/>
      <c r="G17" s="10"/>
      <c r="H17" s="10"/>
      <c r="I17" s="9"/>
      <c r="J17" s="10"/>
      <c r="K17" s="10"/>
      <c r="L17" s="10"/>
      <c r="M17" s="9"/>
      <c r="N17" s="10"/>
      <c r="O17" s="10"/>
      <c r="P17" s="10"/>
      <c r="Q17" s="9"/>
      <c r="R17" s="10"/>
      <c r="S17" s="10"/>
      <c r="T17" s="10"/>
      <c r="U17" s="1">
        <f t="shared" si="0"/>
        <v>0</v>
      </c>
      <c r="V17" s="10" t="s">
        <v>22</v>
      </c>
      <c r="W17" s="11">
        <f t="shared" si="1"/>
        <v>0</v>
      </c>
      <c r="X17" s="11">
        <f t="shared" si="2"/>
        <v>0</v>
      </c>
      <c r="Y17" s="11">
        <f t="shared" si="3"/>
        <v>0</v>
      </c>
      <c r="Z17" s="11">
        <f t="shared" si="4"/>
        <v>0</v>
      </c>
      <c r="AG17" s="8">
        <f>SUM(AG6:AG16)</f>
        <v>0</v>
      </c>
    </row>
    <row r="18" spans="1:33" ht="12.75">
      <c r="A18" s="15"/>
      <c r="B18" s="16"/>
      <c r="C18" s="16"/>
      <c r="D18" s="17"/>
      <c r="E18" s="15"/>
      <c r="F18" s="16"/>
      <c r="G18" s="16"/>
      <c r="H18" s="17"/>
      <c r="I18" s="15"/>
      <c r="J18" s="16"/>
      <c r="K18" s="16"/>
      <c r="L18" s="17"/>
      <c r="M18" s="15"/>
      <c r="N18" s="16"/>
      <c r="O18" s="16"/>
      <c r="P18" s="17"/>
      <c r="Q18" s="15"/>
      <c r="R18" s="16"/>
      <c r="S18" s="16"/>
      <c r="T18" s="17"/>
      <c r="U18" s="1">
        <f t="shared" si="0"/>
        <v>0</v>
      </c>
      <c r="V18" s="16" t="s">
        <v>24</v>
      </c>
      <c r="W18" s="11">
        <f t="shared" si="1"/>
        <v>0</v>
      </c>
      <c r="X18" s="11">
        <f t="shared" si="2"/>
        <v>0</v>
      </c>
      <c r="Y18" s="11">
        <f t="shared" si="3"/>
        <v>0</v>
      </c>
      <c r="Z18" s="11">
        <f t="shared" si="4"/>
        <v>0</v>
      </c>
      <c r="AG18" s="18"/>
    </row>
    <row r="19" spans="1:26" ht="12.75">
      <c r="A19" s="19"/>
      <c r="B19" s="16"/>
      <c r="C19" s="17"/>
      <c r="D19" s="17"/>
      <c r="E19" s="19"/>
      <c r="F19" s="16"/>
      <c r="G19" s="17"/>
      <c r="H19" s="17"/>
      <c r="I19" s="19"/>
      <c r="J19" s="16"/>
      <c r="K19" s="17"/>
      <c r="L19" s="17"/>
      <c r="M19" s="19"/>
      <c r="N19" s="16"/>
      <c r="O19" s="17"/>
      <c r="P19" s="17"/>
      <c r="Q19" s="19"/>
      <c r="R19" s="16"/>
      <c r="S19" s="17"/>
      <c r="T19" s="17"/>
      <c r="U19" s="1">
        <f t="shared" si="0"/>
        <v>0</v>
      </c>
      <c r="V19" s="16" t="s">
        <v>24</v>
      </c>
      <c r="W19" s="11">
        <f t="shared" si="1"/>
        <v>0</v>
      </c>
      <c r="X19" s="11">
        <f t="shared" si="2"/>
        <v>0</v>
      </c>
      <c r="Y19" s="11">
        <f t="shared" si="3"/>
        <v>0</v>
      </c>
      <c r="Z19" s="11">
        <f t="shared" si="4"/>
        <v>0</v>
      </c>
    </row>
    <row r="20" spans="1:29" ht="12.75">
      <c r="A20" s="9"/>
      <c r="B20" s="10"/>
      <c r="C20" s="10"/>
      <c r="D20" s="10"/>
      <c r="E20" s="9"/>
      <c r="F20" s="10"/>
      <c r="G20" s="10"/>
      <c r="H20" s="10"/>
      <c r="I20" s="9"/>
      <c r="J20" s="10"/>
      <c r="K20" s="10"/>
      <c r="L20" s="10"/>
      <c r="M20" s="9"/>
      <c r="N20" s="10"/>
      <c r="O20" s="10"/>
      <c r="P20" s="10"/>
      <c r="Q20" s="9"/>
      <c r="R20" s="10"/>
      <c r="S20" s="10"/>
      <c r="T20" s="10"/>
      <c r="U20" s="1">
        <f t="shared" si="0"/>
        <v>0</v>
      </c>
      <c r="V20" s="10" t="s">
        <v>25</v>
      </c>
      <c r="W20" s="11">
        <f t="shared" si="1"/>
        <v>0</v>
      </c>
      <c r="X20" s="11">
        <f t="shared" si="2"/>
        <v>0</v>
      </c>
      <c r="Y20" s="11">
        <f t="shared" si="3"/>
        <v>0</v>
      </c>
      <c r="Z20" s="11">
        <f t="shared" si="4"/>
        <v>0</v>
      </c>
      <c r="AB20" s="12" t="s">
        <v>20</v>
      </c>
      <c r="AC20" s="1">
        <v>64</v>
      </c>
    </row>
    <row r="21" spans="1:29" ht="12.75">
      <c r="A21" s="9"/>
      <c r="B21" s="10"/>
      <c r="C21" s="10"/>
      <c r="D21" s="10"/>
      <c r="E21" s="9"/>
      <c r="F21" s="10"/>
      <c r="G21" s="10"/>
      <c r="H21" s="10"/>
      <c r="I21" s="9"/>
      <c r="J21" s="10"/>
      <c r="K21" s="10"/>
      <c r="L21" s="10"/>
      <c r="M21" s="9"/>
      <c r="N21" s="10"/>
      <c r="O21" s="10"/>
      <c r="P21" s="10"/>
      <c r="Q21" s="9"/>
      <c r="R21" s="10"/>
      <c r="S21" s="10"/>
      <c r="T21" s="10"/>
      <c r="U21" s="1">
        <f t="shared" si="0"/>
        <v>0</v>
      </c>
      <c r="V21" s="10" t="s">
        <v>25</v>
      </c>
      <c r="W21" s="11">
        <f t="shared" si="1"/>
        <v>0</v>
      </c>
      <c r="X21" s="11">
        <f t="shared" si="2"/>
        <v>0</v>
      </c>
      <c r="Y21" s="11">
        <f t="shared" si="3"/>
        <v>0</v>
      </c>
      <c r="Z21" s="11">
        <f t="shared" si="4"/>
        <v>0</v>
      </c>
      <c r="AB21" s="12" t="s">
        <v>21</v>
      </c>
      <c r="AC21" s="1">
        <v>64</v>
      </c>
    </row>
    <row r="22" spans="1:29" ht="12.75">
      <c r="A22" s="9"/>
      <c r="B22" s="10"/>
      <c r="C22" s="10"/>
      <c r="D22" s="10"/>
      <c r="E22" s="9"/>
      <c r="F22" s="10"/>
      <c r="G22" s="10"/>
      <c r="H22" s="10"/>
      <c r="I22" s="9"/>
      <c r="J22" s="10"/>
      <c r="K22" s="10"/>
      <c r="L22" s="10"/>
      <c r="M22" s="9"/>
      <c r="N22" s="10"/>
      <c r="O22" s="10"/>
      <c r="P22" s="10"/>
      <c r="Q22" s="9"/>
      <c r="R22" s="10"/>
      <c r="S22" s="10"/>
      <c r="T22" s="10"/>
      <c r="U22" s="1">
        <f t="shared" si="0"/>
        <v>0</v>
      </c>
      <c r="V22" s="10" t="s">
        <v>26</v>
      </c>
      <c r="W22" s="11">
        <f t="shared" si="1"/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B22" s="12" t="s">
        <v>22</v>
      </c>
      <c r="AC22" s="1">
        <v>64</v>
      </c>
    </row>
    <row r="23" spans="1:28" ht="12.75">
      <c r="A23" s="9"/>
      <c r="B23" s="10"/>
      <c r="C23" s="10"/>
      <c r="D23" s="10"/>
      <c r="E23" s="9"/>
      <c r="F23" s="10"/>
      <c r="G23" s="10"/>
      <c r="H23" s="10"/>
      <c r="I23" s="9"/>
      <c r="J23" s="10"/>
      <c r="K23" s="10"/>
      <c r="L23" s="10"/>
      <c r="M23" s="9"/>
      <c r="N23" s="10"/>
      <c r="O23" s="10"/>
      <c r="P23" s="10"/>
      <c r="Q23" s="9"/>
      <c r="R23" s="10"/>
      <c r="S23" s="10"/>
      <c r="T23" s="10"/>
      <c r="U23" s="1">
        <f t="shared" si="0"/>
        <v>0</v>
      </c>
      <c r="V23" s="10" t="s">
        <v>26</v>
      </c>
      <c r="W23" s="11">
        <f t="shared" si="1"/>
        <v>0</v>
      </c>
      <c r="X23" s="11">
        <f t="shared" si="2"/>
        <v>0</v>
      </c>
      <c r="Y23" s="11">
        <f t="shared" si="3"/>
        <v>0</v>
      </c>
      <c r="Z23" s="11">
        <f t="shared" si="4"/>
        <v>0</v>
      </c>
      <c r="AB23" s="13" t="s">
        <v>24</v>
      </c>
    </row>
    <row r="24" spans="1:29" ht="12.75">
      <c r="A24" s="9"/>
      <c r="B24" s="10"/>
      <c r="C24" s="10"/>
      <c r="D24" s="10"/>
      <c r="E24" s="9"/>
      <c r="F24" s="10"/>
      <c r="G24" s="10"/>
      <c r="H24" s="10"/>
      <c r="I24" s="9"/>
      <c r="J24" s="10"/>
      <c r="K24" s="10"/>
      <c r="L24" s="10"/>
      <c r="M24" s="9"/>
      <c r="N24" s="10"/>
      <c r="O24" s="10"/>
      <c r="P24" s="10"/>
      <c r="Q24" s="9"/>
      <c r="R24" s="10"/>
      <c r="S24" s="10"/>
      <c r="T24" s="10"/>
      <c r="U24" s="1">
        <f t="shared" si="0"/>
        <v>0</v>
      </c>
      <c r="V24" s="10" t="s">
        <v>28</v>
      </c>
      <c r="W24" s="11">
        <f t="shared" si="1"/>
        <v>0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B24" s="12" t="s">
        <v>25</v>
      </c>
      <c r="AC24" s="1">
        <v>24</v>
      </c>
    </row>
    <row r="25" spans="1:29" ht="12.75">
      <c r="A25" s="9"/>
      <c r="B25" s="10"/>
      <c r="C25" s="10"/>
      <c r="D25" s="10"/>
      <c r="E25" s="9"/>
      <c r="F25" s="10"/>
      <c r="G25" s="10"/>
      <c r="H25" s="10"/>
      <c r="I25" s="9"/>
      <c r="J25" s="10"/>
      <c r="K25" s="10"/>
      <c r="L25" s="10"/>
      <c r="M25" s="9"/>
      <c r="N25" s="10"/>
      <c r="O25" s="10"/>
      <c r="P25" s="10"/>
      <c r="Q25" s="9"/>
      <c r="R25" s="10"/>
      <c r="S25" s="10"/>
      <c r="T25" s="10"/>
      <c r="U25" s="1">
        <f t="shared" si="0"/>
        <v>0</v>
      </c>
      <c r="V25" s="10" t="s">
        <v>29</v>
      </c>
      <c r="W25" s="11">
        <f t="shared" si="1"/>
        <v>0</v>
      </c>
      <c r="X25" s="11">
        <f t="shared" si="2"/>
        <v>0</v>
      </c>
      <c r="Y25" s="11">
        <f t="shared" si="3"/>
        <v>0</v>
      </c>
      <c r="Z25" s="11">
        <f t="shared" si="4"/>
        <v>0</v>
      </c>
      <c r="AB25" s="12" t="s">
        <v>26</v>
      </c>
      <c r="AC25" s="1">
        <v>12</v>
      </c>
    </row>
    <row r="26" spans="1:28" ht="12.75">
      <c r="A26" s="9"/>
      <c r="B26" s="10"/>
      <c r="C26" s="10"/>
      <c r="D26" s="10"/>
      <c r="E26" s="9"/>
      <c r="F26" s="10"/>
      <c r="G26" s="10"/>
      <c r="H26" s="10"/>
      <c r="I26" s="9"/>
      <c r="J26" s="10"/>
      <c r="K26" s="10"/>
      <c r="L26" s="10"/>
      <c r="M26" s="9"/>
      <c r="N26" s="10"/>
      <c r="O26" s="10"/>
      <c r="P26" s="10"/>
      <c r="Q26" s="9"/>
      <c r="R26" s="10"/>
      <c r="S26" s="10"/>
      <c r="T26" s="10"/>
      <c r="U26" s="1">
        <f t="shared" si="0"/>
        <v>0</v>
      </c>
      <c r="V26" s="10" t="s">
        <v>31</v>
      </c>
      <c r="W26" s="11">
        <f t="shared" si="1"/>
        <v>0</v>
      </c>
      <c r="X26" s="11">
        <f t="shared" si="2"/>
        <v>0</v>
      </c>
      <c r="Y26" s="11">
        <f t="shared" si="3"/>
        <v>0</v>
      </c>
      <c r="Z26" s="11">
        <f t="shared" si="4"/>
        <v>0</v>
      </c>
      <c r="AB26" s="12" t="s">
        <v>26</v>
      </c>
    </row>
    <row r="27" spans="1:29" ht="12.75">
      <c r="A27" s="20"/>
      <c r="B27" s="21"/>
      <c r="C27" s="21"/>
      <c r="D27" s="22"/>
      <c r="E27" s="20"/>
      <c r="F27" s="21"/>
      <c r="G27" s="21"/>
      <c r="H27" s="22"/>
      <c r="I27" s="20"/>
      <c r="J27" s="21"/>
      <c r="K27" s="21"/>
      <c r="L27" s="22"/>
      <c r="M27" s="20"/>
      <c r="N27" s="21"/>
      <c r="O27" s="21"/>
      <c r="P27" s="22"/>
      <c r="Q27" s="20"/>
      <c r="R27" s="21"/>
      <c r="S27" s="21"/>
      <c r="T27" s="22"/>
      <c r="U27" s="1">
        <f t="shared" si="0"/>
        <v>0</v>
      </c>
      <c r="V27" s="21" t="s">
        <v>32</v>
      </c>
      <c r="W27" s="11">
        <f t="shared" si="1"/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B27" s="12" t="s">
        <v>28</v>
      </c>
      <c r="AC27" s="1">
        <v>10</v>
      </c>
    </row>
    <row r="28" spans="1:29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AB28" s="12" t="s">
        <v>29</v>
      </c>
      <c r="AC28" s="1">
        <v>2</v>
      </c>
    </row>
    <row r="29" spans="1:2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6" ht="12.75">
      <c r="A32" s="9"/>
      <c r="B32" s="10"/>
      <c r="C32" s="10"/>
      <c r="D32" s="10"/>
      <c r="E32" s="9"/>
      <c r="F32" s="10"/>
      <c r="G32" s="10"/>
      <c r="H32" s="10"/>
      <c r="I32" s="19"/>
      <c r="J32" s="17"/>
      <c r="K32" s="17"/>
      <c r="L32" s="17"/>
      <c r="M32" s="19"/>
      <c r="N32" s="17"/>
      <c r="O32" s="17"/>
      <c r="P32" s="17"/>
      <c r="Q32" s="19"/>
      <c r="R32" s="17"/>
      <c r="S32" s="17"/>
      <c r="T32" s="17"/>
      <c r="U32" s="1">
        <f aca="true" t="shared" si="8" ref="U32:U53">D32+H32+L32+P32+T32</f>
        <v>0</v>
      </c>
      <c r="V32" s="10" t="s">
        <v>19</v>
      </c>
      <c r="W32" s="11">
        <f aca="true" t="shared" si="9" ref="W32:W53">IF($C32=1,$D32)+IF($G32=1,$H32)+IF($K32=1,$L32)+IF($O32=1,$P32)+IF($S32=1,$T32)</f>
        <v>0</v>
      </c>
      <c r="X32" s="11">
        <f aca="true" t="shared" si="10" ref="X32:X53">IF($C32=2,$D32)+IF($G32=2,$H32)+IF($K32=2,$L32)+IF($O32=2,$P32)+IF($S32=2,$T32)</f>
        <v>0</v>
      </c>
      <c r="Y32" s="11">
        <f aca="true" t="shared" si="11" ref="Y32:Y53">IF($C32=3,$D32)+IF($G32=3,$H32)+IF($K32=3,$L32)+IF($O32=3,$P32)+IF($S32=3,$T32)</f>
        <v>0</v>
      </c>
      <c r="Z32" s="11">
        <f aca="true" t="shared" si="12" ref="Z32:Z53">IF($C32=4,$D32)+IF($G32=4,$H32)+IF($K32=4,$L32)+IF($O32=4,$P32)+IF($S32=4,$T32)</f>
        <v>0</v>
      </c>
    </row>
    <row r="33" spans="1:26" ht="12.75">
      <c r="A33" s="9"/>
      <c r="B33" s="10"/>
      <c r="C33" s="10"/>
      <c r="D33" s="10"/>
      <c r="E33" s="9"/>
      <c r="F33" s="10"/>
      <c r="G33" s="10"/>
      <c r="H33" s="10"/>
      <c r="I33" s="19"/>
      <c r="J33" s="17"/>
      <c r="K33" s="17"/>
      <c r="L33" s="17"/>
      <c r="M33" s="19"/>
      <c r="N33" s="17"/>
      <c r="O33" s="17"/>
      <c r="P33" s="17"/>
      <c r="Q33" s="19"/>
      <c r="R33" s="17"/>
      <c r="S33" s="17"/>
      <c r="T33" s="17"/>
      <c r="U33" s="1">
        <f t="shared" si="8"/>
        <v>0</v>
      </c>
      <c r="V33" s="10" t="s">
        <v>21</v>
      </c>
      <c r="W33" s="11">
        <f t="shared" si="9"/>
        <v>0</v>
      </c>
      <c r="X33" s="11">
        <f t="shared" si="10"/>
        <v>0</v>
      </c>
      <c r="Y33" s="11">
        <f t="shared" si="11"/>
        <v>0</v>
      </c>
      <c r="Z33" s="11">
        <f t="shared" si="12"/>
        <v>0</v>
      </c>
    </row>
    <row r="34" spans="1:26" ht="12.75">
      <c r="A34" s="9"/>
      <c r="B34" s="10"/>
      <c r="C34" s="10"/>
      <c r="D34" s="10"/>
      <c r="E34" s="9"/>
      <c r="F34" s="10"/>
      <c r="G34" s="10"/>
      <c r="H34" s="10"/>
      <c r="I34" s="19"/>
      <c r="J34" s="17"/>
      <c r="K34" s="17"/>
      <c r="L34" s="17"/>
      <c r="M34" s="19"/>
      <c r="N34" s="17"/>
      <c r="O34" s="17"/>
      <c r="P34" s="17"/>
      <c r="Q34" s="19"/>
      <c r="R34" s="17"/>
      <c r="S34" s="17"/>
      <c r="T34" s="17"/>
      <c r="U34" s="1">
        <f t="shared" si="8"/>
        <v>0</v>
      </c>
      <c r="V34" s="10" t="s">
        <v>22</v>
      </c>
      <c r="W34" s="11">
        <f t="shared" si="9"/>
        <v>0</v>
      </c>
      <c r="X34" s="11">
        <f t="shared" si="10"/>
        <v>0</v>
      </c>
      <c r="Y34" s="11">
        <f t="shared" si="11"/>
        <v>0</v>
      </c>
      <c r="Z34" s="11">
        <f t="shared" si="12"/>
        <v>0</v>
      </c>
    </row>
    <row r="35" spans="1:26" ht="12.75">
      <c r="A35" s="9"/>
      <c r="B35" s="10"/>
      <c r="C35" s="10"/>
      <c r="D35" s="10"/>
      <c r="E35" s="9"/>
      <c r="F35" s="10"/>
      <c r="G35" s="10"/>
      <c r="H35" s="10"/>
      <c r="I35" s="19"/>
      <c r="J35" s="17"/>
      <c r="K35" s="17"/>
      <c r="L35" s="17"/>
      <c r="M35" s="19"/>
      <c r="N35" s="17"/>
      <c r="O35" s="17"/>
      <c r="P35" s="17"/>
      <c r="Q35" s="19"/>
      <c r="R35" s="17"/>
      <c r="S35" s="17"/>
      <c r="T35" s="17"/>
      <c r="U35" s="1">
        <f t="shared" si="8"/>
        <v>0</v>
      </c>
      <c r="V35" s="10" t="s">
        <v>19</v>
      </c>
      <c r="W35" s="11">
        <f t="shared" si="9"/>
        <v>0</v>
      </c>
      <c r="X35" s="11">
        <f t="shared" si="10"/>
        <v>0</v>
      </c>
      <c r="Y35" s="11">
        <f t="shared" si="11"/>
        <v>0</v>
      </c>
      <c r="Z35" s="11">
        <f t="shared" si="12"/>
        <v>0</v>
      </c>
    </row>
    <row r="36" spans="1:26" ht="12.75">
      <c r="A36" s="9"/>
      <c r="B36" s="10"/>
      <c r="C36" s="10"/>
      <c r="D36" s="10"/>
      <c r="E36" s="9"/>
      <c r="F36" s="10"/>
      <c r="G36" s="10"/>
      <c r="H36" s="10"/>
      <c r="I36" s="19"/>
      <c r="J36" s="17"/>
      <c r="K36" s="17"/>
      <c r="L36" s="17"/>
      <c r="M36" s="19"/>
      <c r="N36" s="17"/>
      <c r="O36" s="17"/>
      <c r="P36" s="17"/>
      <c r="Q36" s="19"/>
      <c r="R36" s="17"/>
      <c r="S36" s="17"/>
      <c r="T36" s="17"/>
      <c r="U36" s="1">
        <f t="shared" si="8"/>
        <v>0</v>
      </c>
      <c r="V36" s="10" t="s">
        <v>21</v>
      </c>
      <c r="W36" s="11">
        <f t="shared" si="9"/>
        <v>0</v>
      </c>
      <c r="X36" s="11">
        <f t="shared" si="10"/>
        <v>0</v>
      </c>
      <c r="Y36" s="11">
        <f t="shared" si="11"/>
        <v>0</v>
      </c>
      <c r="Z36" s="11">
        <f t="shared" si="12"/>
        <v>0</v>
      </c>
    </row>
    <row r="37" spans="1:26" ht="12.75">
      <c r="A37" s="9"/>
      <c r="B37" s="10"/>
      <c r="C37" s="10"/>
      <c r="D37" s="10"/>
      <c r="E37" s="9"/>
      <c r="F37" s="10"/>
      <c r="G37" s="10"/>
      <c r="H37" s="10"/>
      <c r="I37" s="19"/>
      <c r="J37" s="17"/>
      <c r="K37" s="17"/>
      <c r="L37" s="17"/>
      <c r="M37" s="19"/>
      <c r="N37" s="17"/>
      <c r="O37" s="17"/>
      <c r="P37" s="17"/>
      <c r="Q37" s="19"/>
      <c r="R37" s="17"/>
      <c r="S37" s="17"/>
      <c r="T37" s="17"/>
      <c r="U37" s="1">
        <f t="shared" si="8"/>
        <v>0</v>
      </c>
      <c r="V37" s="10" t="s">
        <v>22</v>
      </c>
      <c r="W37" s="11">
        <f t="shared" si="9"/>
        <v>0</v>
      </c>
      <c r="X37" s="11">
        <f t="shared" si="10"/>
        <v>0</v>
      </c>
      <c r="Y37" s="11">
        <f t="shared" si="11"/>
        <v>0</v>
      </c>
      <c r="Z37" s="11">
        <f t="shared" si="12"/>
        <v>0</v>
      </c>
    </row>
    <row r="38" spans="1:26" ht="12.75">
      <c r="A38" s="9"/>
      <c r="B38" s="10"/>
      <c r="C38" s="10"/>
      <c r="D38" s="10"/>
      <c r="E38" s="9"/>
      <c r="F38" s="10"/>
      <c r="G38" s="10"/>
      <c r="H38" s="10"/>
      <c r="I38" s="19"/>
      <c r="J38" s="17"/>
      <c r="K38" s="17"/>
      <c r="L38" s="17"/>
      <c r="M38" s="19"/>
      <c r="N38" s="17"/>
      <c r="O38" s="17"/>
      <c r="P38" s="17"/>
      <c r="Q38" s="19"/>
      <c r="R38" s="17"/>
      <c r="S38" s="17"/>
      <c r="T38" s="17"/>
      <c r="U38" s="1">
        <f t="shared" si="8"/>
        <v>0</v>
      </c>
      <c r="V38" s="10" t="s">
        <v>19</v>
      </c>
      <c r="W38" s="11">
        <f t="shared" si="9"/>
        <v>0</v>
      </c>
      <c r="X38" s="11">
        <f t="shared" si="10"/>
        <v>0</v>
      </c>
      <c r="Y38" s="11">
        <f t="shared" si="11"/>
        <v>0</v>
      </c>
      <c r="Z38" s="11">
        <f t="shared" si="12"/>
        <v>0</v>
      </c>
    </row>
    <row r="39" spans="1:26" ht="12.75">
      <c r="A39" s="9"/>
      <c r="B39" s="10"/>
      <c r="C39" s="10"/>
      <c r="D39" s="10"/>
      <c r="E39" s="9"/>
      <c r="F39" s="10"/>
      <c r="G39" s="10"/>
      <c r="H39" s="10"/>
      <c r="I39" s="19"/>
      <c r="J39" s="17"/>
      <c r="K39" s="17"/>
      <c r="L39" s="17"/>
      <c r="M39" s="19"/>
      <c r="N39" s="17"/>
      <c r="O39" s="17"/>
      <c r="P39" s="17"/>
      <c r="Q39" s="19"/>
      <c r="R39" s="17"/>
      <c r="S39" s="17"/>
      <c r="T39" s="17"/>
      <c r="U39" s="1">
        <f t="shared" si="8"/>
        <v>0</v>
      </c>
      <c r="V39" s="10" t="s">
        <v>21</v>
      </c>
      <c r="W39" s="11">
        <f t="shared" si="9"/>
        <v>0</v>
      </c>
      <c r="X39" s="11">
        <f t="shared" si="10"/>
        <v>0</v>
      </c>
      <c r="Y39" s="11">
        <f t="shared" si="11"/>
        <v>0</v>
      </c>
      <c r="Z39" s="11">
        <f t="shared" si="12"/>
        <v>0</v>
      </c>
    </row>
    <row r="40" spans="1:26" ht="12.75">
      <c r="A40" s="9"/>
      <c r="B40" s="10"/>
      <c r="C40" s="10"/>
      <c r="D40" s="10"/>
      <c r="E40" s="9"/>
      <c r="F40" s="10"/>
      <c r="G40" s="10"/>
      <c r="H40" s="10"/>
      <c r="I40" s="19"/>
      <c r="J40" s="17"/>
      <c r="K40" s="17"/>
      <c r="L40" s="17"/>
      <c r="M40" s="19"/>
      <c r="N40" s="17"/>
      <c r="O40" s="17"/>
      <c r="P40" s="17"/>
      <c r="Q40" s="19"/>
      <c r="R40" s="17"/>
      <c r="S40" s="17"/>
      <c r="T40" s="17"/>
      <c r="U40" s="1">
        <f t="shared" si="8"/>
        <v>0</v>
      </c>
      <c r="V40" s="10" t="s">
        <v>22</v>
      </c>
      <c r="W40" s="11">
        <f t="shared" si="9"/>
        <v>0</v>
      </c>
      <c r="X40" s="11">
        <f t="shared" si="10"/>
        <v>0</v>
      </c>
      <c r="Y40" s="11">
        <f t="shared" si="11"/>
        <v>0</v>
      </c>
      <c r="Z40" s="11">
        <f t="shared" si="12"/>
        <v>0</v>
      </c>
    </row>
    <row r="41" spans="1:26" ht="12.75">
      <c r="A41" s="9"/>
      <c r="B41" s="10"/>
      <c r="C41" s="10"/>
      <c r="D41" s="10"/>
      <c r="E41" s="9"/>
      <c r="F41" s="10"/>
      <c r="G41" s="10"/>
      <c r="H41" s="10"/>
      <c r="I41" s="19"/>
      <c r="J41" s="17"/>
      <c r="K41" s="17"/>
      <c r="L41" s="17"/>
      <c r="M41" s="19"/>
      <c r="N41" s="17"/>
      <c r="O41" s="17"/>
      <c r="P41" s="17"/>
      <c r="Q41" s="19"/>
      <c r="R41" s="17"/>
      <c r="S41" s="17"/>
      <c r="T41" s="17"/>
      <c r="U41" s="1">
        <f t="shared" si="8"/>
        <v>0</v>
      </c>
      <c r="V41" s="10" t="s">
        <v>19</v>
      </c>
      <c r="W41" s="11">
        <f t="shared" si="9"/>
        <v>0</v>
      </c>
      <c r="X41" s="11">
        <f t="shared" si="10"/>
        <v>0</v>
      </c>
      <c r="Y41" s="11">
        <f t="shared" si="11"/>
        <v>0</v>
      </c>
      <c r="Z41" s="11">
        <f t="shared" si="12"/>
        <v>0</v>
      </c>
    </row>
    <row r="42" spans="1:26" ht="12.75">
      <c r="A42" s="9"/>
      <c r="B42" s="10"/>
      <c r="C42" s="10"/>
      <c r="D42" s="10"/>
      <c r="E42" s="9"/>
      <c r="F42" s="10"/>
      <c r="G42" s="10"/>
      <c r="H42" s="10"/>
      <c r="I42" s="19"/>
      <c r="J42" s="17"/>
      <c r="K42" s="17"/>
      <c r="L42" s="17"/>
      <c r="M42" s="19"/>
      <c r="N42" s="17"/>
      <c r="O42" s="17"/>
      <c r="P42" s="17"/>
      <c r="Q42" s="19"/>
      <c r="R42" s="17"/>
      <c r="S42" s="17"/>
      <c r="T42" s="17"/>
      <c r="U42" s="1">
        <f t="shared" si="8"/>
        <v>0</v>
      </c>
      <c r="V42" s="10" t="s">
        <v>21</v>
      </c>
      <c r="W42" s="11">
        <f t="shared" si="9"/>
        <v>0</v>
      </c>
      <c r="X42" s="11">
        <f t="shared" si="10"/>
        <v>0</v>
      </c>
      <c r="Y42" s="11">
        <f t="shared" si="11"/>
        <v>0</v>
      </c>
      <c r="Z42" s="11">
        <f t="shared" si="12"/>
        <v>0</v>
      </c>
    </row>
    <row r="43" spans="1:26" ht="12.75">
      <c r="A43" s="9"/>
      <c r="B43" s="10"/>
      <c r="C43" s="10"/>
      <c r="D43" s="10"/>
      <c r="E43" s="9"/>
      <c r="F43" s="10"/>
      <c r="G43" s="10"/>
      <c r="H43" s="10"/>
      <c r="I43" s="19"/>
      <c r="J43" s="17"/>
      <c r="K43" s="17"/>
      <c r="L43" s="17"/>
      <c r="M43" s="19"/>
      <c r="N43" s="17"/>
      <c r="O43" s="17"/>
      <c r="P43" s="17"/>
      <c r="Q43" s="19"/>
      <c r="R43" s="17"/>
      <c r="S43" s="17"/>
      <c r="T43" s="17"/>
      <c r="U43" s="1">
        <f t="shared" si="8"/>
        <v>0</v>
      </c>
      <c r="V43" s="10" t="s">
        <v>22</v>
      </c>
      <c r="W43" s="11">
        <f t="shared" si="9"/>
        <v>0</v>
      </c>
      <c r="X43" s="11">
        <f t="shared" si="10"/>
        <v>0</v>
      </c>
      <c r="Y43" s="11">
        <f t="shared" si="11"/>
        <v>0</v>
      </c>
      <c r="Z43" s="11">
        <f t="shared" si="12"/>
        <v>0</v>
      </c>
    </row>
    <row r="44" spans="1:26" ht="12.75">
      <c r="A44" s="15"/>
      <c r="B44" s="16"/>
      <c r="C44" s="16"/>
      <c r="D44" s="17"/>
      <c r="E44" s="15"/>
      <c r="F44" s="16"/>
      <c r="G44" s="16"/>
      <c r="H44" s="17"/>
      <c r="I44" s="15"/>
      <c r="J44" s="16"/>
      <c r="K44" s="16"/>
      <c r="L44" s="17"/>
      <c r="M44" s="15"/>
      <c r="N44" s="16"/>
      <c r="O44" s="16"/>
      <c r="P44" s="17"/>
      <c r="Q44" s="15"/>
      <c r="R44" s="16"/>
      <c r="S44" s="16"/>
      <c r="T44" s="17"/>
      <c r="U44" s="1">
        <f t="shared" si="8"/>
        <v>0</v>
      </c>
      <c r="V44" s="16" t="s">
        <v>24</v>
      </c>
      <c r="W44" s="11">
        <f t="shared" si="9"/>
        <v>0</v>
      </c>
      <c r="X44" s="11">
        <f t="shared" si="10"/>
        <v>0</v>
      </c>
      <c r="Y44" s="11">
        <f t="shared" si="11"/>
        <v>0</v>
      </c>
      <c r="Z44" s="11">
        <f t="shared" si="12"/>
        <v>0</v>
      </c>
    </row>
    <row r="45" spans="1:26" ht="12.75">
      <c r="A45" s="19"/>
      <c r="B45" s="16"/>
      <c r="C45" s="17"/>
      <c r="D45" s="17"/>
      <c r="E45" s="19"/>
      <c r="F45" s="16"/>
      <c r="G45" s="17"/>
      <c r="H45" s="17"/>
      <c r="I45" s="19"/>
      <c r="J45" s="16"/>
      <c r="K45" s="17"/>
      <c r="L45" s="17"/>
      <c r="M45" s="19"/>
      <c r="N45" s="16"/>
      <c r="O45" s="17"/>
      <c r="P45" s="17"/>
      <c r="Q45" s="19"/>
      <c r="R45" s="16"/>
      <c r="S45" s="17"/>
      <c r="T45" s="17"/>
      <c r="U45" s="1">
        <f t="shared" si="8"/>
        <v>0</v>
      </c>
      <c r="V45" s="16" t="s">
        <v>24</v>
      </c>
      <c r="W45" s="11">
        <f t="shared" si="9"/>
        <v>0</v>
      </c>
      <c r="X45" s="11">
        <f t="shared" si="10"/>
        <v>0</v>
      </c>
      <c r="Y45" s="11">
        <f t="shared" si="11"/>
        <v>0</v>
      </c>
      <c r="Z45" s="11">
        <f t="shared" si="12"/>
        <v>0</v>
      </c>
    </row>
    <row r="46" spans="1:26" ht="12.75">
      <c r="A46" s="9"/>
      <c r="B46" s="10"/>
      <c r="C46" s="10"/>
      <c r="D46" s="10"/>
      <c r="E46" s="9"/>
      <c r="F46" s="10"/>
      <c r="G46" s="10"/>
      <c r="H46" s="10"/>
      <c r="I46" s="9"/>
      <c r="J46" s="10"/>
      <c r="K46" s="10"/>
      <c r="L46" s="10"/>
      <c r="M46" s="19"/>
      <c r="N46" s="17"/>
      <c r="O46" s="17"/>
      <c r="P46" s="17"/>
      <c r="Q46" s="9"/>
      <c r="R46" s="10"/>
      <c r="S46" s="10"/>
      <c r="T46" s="10"/>
      <c r="U46" s="1">
        <f t="shared" si="8"/>
        <v>0</v>
      </c>
      <c r="V46" s="10" t="s">
        <v>25</v>
      </c>
      <c r="W46" s="11">
        <f t="shared" si="9"/>
        <v>0</v>
      </c>
      <c r="X46" s="11">
        <f t="shared" si="10"/>
        <v>0</v>
      </c>
      <c r="Y46" s="11">
        <f t="shared" si="11"/>
        <v>0</v>
      </c>
      <c r="Z46" s="11">
        <f t="shared" si="12"/>
        <v>0</v>
      </c>
    </row>
    <row r="47" spans="1:26" ht="12.75">
      <c r="A47" s="9"/>
      <c r="B47" s="10"/>
      <c r="C47" s="10"/>
      <c r="D47" s="10"/>
      <c r="E47" s="9"/>
      <c r="F47" s="10"/>
      <c r="G47" s="10"/>
      <c r="H47" s="10"/>
      <c r="I47" s="9"/>
      <c r="J47" s="10"/>
      <c r="K47" s="10"/>
      <c r="L47" s="10"/>
      <c r="M47" s="19"/>
      <c r="N47" s="17"/>
      <c r="O47" s="17"/>
      <c r="P47" s="17"/>
      <c r="Q47" s="9"/>
      <c r="R47" s="10"/>
      <c r="S47" s="10"/>
      <c r="T47" s="10"/>
      <c r="U47" s="1">
        <f t="shared" si="8"/>
        <v>0</v>
      </c>
      <c r="V47" s="10" t="s">
        <v>25</v>
      </c>
      <c r="W47" s="11">
        <f t="shared" si="9"/>
        <v>0</v>
      </c>
      <c r="X47" s="11">
        <f t="shared" si="10"/>
        <v>0</v>
      </c>
      <c r="Y47" s="11">
        <f t="shared" si="11"/>
        <v>0</v>
      </c>
      <c r="Z47" s="11">
        <f t="shared" si="12"/>
        <v>0</v>
      </c>
    </row>
    <row r="48" spans="1:26" ht="12.75">
      <c r="A48" s="9"/>
      <c r="B48" s="10"/>
      <c r="C48" s="10"/>
      <c r="D48" s="10"/>
      <c r="E48" s="9"/>
      <c r="F48" s="10"/>
      <c r="G48" s="10"/>
      <c r="H48" s="10"/>
      <c r="I48" s="9"/>
      <c r="J48" s="10"/>
      <c r="K48" s="10"/>
      <c r="L48" s="10"/>
      <c r="M48" s="19"/>
      <c r="N48" s="17"/>
      <c r="O48" s="17"/>
      <c r="P48" s="17"/>
      <c r="Q48" s="9"/>
      <c r="R48" s="10"/>
      <c r="S48" s="10"/>
      <c r="T48" s="10"/>
      <c r="U48" s="1">
        <f t="shared" si="8"/>
        <v>0</v>
      </c>
      <c r="V48" s="10" t="s">
        <v>26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</row>
    <row r="49" spans="1:26" ht="12.75">
      <c r="A49" s="9"/>
      <c r="B49" s="10"/>
      <c r="C49" s="10"/>
      <c r="D49" s="10"/>
      <c r="E49" s="9"/>
      <c r="F49" s="10"/>
      <c r="G49" s="10"/>
      <c r="H49" s="10"/>
      <c r="I49" s="9"/>
      <c r="J49" s="10"/>
      <c r="K49" s="10"/>
      <c r="L49" s="10"/>
      <c r="M49" s="19"/>
      <c r="N49" s="17"/>
      <c r="O49" s="17"/>
      <c r="P49" s="17"/>
      <c r="Q49" s="9"/>
      <c r="R49" s="10"/>
      <c r="S49" s="10"/>
      <c r="T49" s="10"/>
      <c r="U49" s="1">
        <f t="shared" si="8"/>
        <v>0</v>
      </c>
      <c r="V49" s="10" t="s">
        <v>26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</row>
    <row r="50" spans="1:26" ht="12.75">
      <c r="A50" s="9"/>
      <c r="B50" s="10"/>
      <c r="C50" s="10"/>
      <c r="D50" s="10"/>
      <c r="E50" s="9"/>
      <c r="F50" s="10"/>
      <c r="G50" s="10"/>
      <c r="H50" s="10"/>
      <c r="I50" s="9"/>
      <c r="J50" s="10"/>
      <c r="K50" s="10"/>
      <c r="L50" s="10"/>
      <c r="M50" s="19"/>
      <c r="N50" s="17"/>
      <c r="O50" s="17"/>
      <c r="P50" s="17"/>
      <c r="Q50" s="9"/>
      <c r="R50" s="10"/>
      <c r="S50" s="10"/>
      <c r="T50" s="10"/>
      <c r="U50" s="1">
        <f t="shared" si="8"/>
        <v>0</v>
      </c>
      <c r="V50" s="10" t="s">
        <v>28</v>
      </c>
      <c r="W50" s="11">
        <f t="shared" si="9"/>
        <v>0</v>
      </c>
      <c r="X50" s="11">
        <f t="shared" si="10"/>
        <v>0</v>
      </c>
      <c r="Y50" s="11">
        <f t="shared" si="11"/>
        <v>0</v>
      </c>
      <c r="Z50" s="11">
        <f t="shared" si="12"/>
        <v>0</v>
      </c>
    </row>
    <row r="51" spans="1:26" ht="12.75">
      <c r="A51" s="9"/>
      <c r="B51" s="10"/>
      <c r="C51" s="10"/>
      <c r="D51" s="10"/>
      <c r="E51" s="9"/>
      <c r="F51" s="10"/>
      <c r="G51" s="10"/>
      <c r="H51" s="10"/>
      <c r="I51" s="9"/>
      <c r="J51" s="10"/>
      <c r="K51" s="10"/>
      <c r="L51" s="10"/>
      <c r="M51" s="19"/>
      <c r="N51" s="17"/>
      <c r="O51" s="17"/>
      <c r="P51" s="17"/>
      <c r="Q51" s="9"/>
      <c r="R51" s="10"/>
      <c r="S51" s="10"/>
      <c r="T51" s="10"/>
      <c r="U51" s="1">
        <f t="shared" si="8"/>
        <v>0</v>
      </c>
      <c r="V51" s="10" t="s">
        <v>29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</row>
    <row r="52" spans="1:26" ht="12.75">
      <c r="A52" s="9"/>
      <c r="B52" s="10"/>
      <c r="C52" s="10"/>
      <c r="D52" s="10"/>
      <c r="E52" s="9"/>
      <c r="F52" s="10"/>
      <c r="G52" s="10"/>
      <c r="H52" s="10"/>
      <c r="I52" s="9"/>
      <c r="J52" s="10"/>
      <c r="K52" s="10"/>
      <c r="L52" s="10"/>
      <c r="M52" s="19"/>
      <c r="N52" s="17"/>
      <c r="O52" s="17"/>
      <c r="P52" s="17"/>
      <c r="Q52" s="9"/>
      <c r="R52" s="10"/>
      <c r="S52" s="10"/>
      <c r="T52" s="10"/>
      <c r="U52" s="1">
        <f t="shared" si="8"/>
        <v>0</v>
      </c>
      <c r="V52" s="10" t="s">
        <v>31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</row>
    <row r="53" spans="1:26" ht="12.75">
      <c r="A53" s="20"/>
      <c r="B53" s="21"/>
      <c r="C53" s="21"/>
      <c r="D53" s="22"/>
      <c r="E53" s="20"/>
      <c r="F53" s="21"/>
      <c r="G53" s="21"/>
      <c r="H53" s="22"/>
      <c r="I53" s="20"/>
      <c r="J53" s="21"/>
      <c r="K53" s="21"/>
      <c r="L53" s="22"/>
      <c r="M53" s="40"/>
      <c r="N53" s="41"/>
      <c r="O53" s="41"/>
      <c r="P53" s="42"/>
      <c r="Q53" s="20"/>
      <c r="R53" s="21"/>
      <c r="S53" s="21"/>
      <c r="T53" s="22"/>
      <c r="U53" s="1">
        <f t="shared" si="8"/>
        <v>0</v>
      </c>
      <c r="V53" s="21" t="s">
        <v>32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</row>
    <row r="54" spans="1:20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25"/>
      <c r="S56" s="25"/>
      <c r="T56" s="25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6" ht="12.75">
      <c r="A58" s="9"/>
      <c r="B58" s="10"/>
      <c r="C58" s="10"/>
      <c r="D58" s="10"/>
      <c r="E58" s="19"/>
      <c r="F58" s="17"/>
      <c r="G58" s="17"/>
      <c r="H58" s="17"/>
      <c r="I58" s="19"/>
      <c r="J58" s="17"/>
      <c r="K58" s="17"/>
      <c r="L58" s="17"/>
      <c r="M58" s="19"/>
      <c r="N58" s="17"/>
      <c r="O58" s="17"/>
      <c r="P58" s="17"/>
      <c r="Q58" s="19"/>
      <c r="R58" s="17"/>
      <c r="S58" s="17"/>
      <c r="T58" s="17"/>
      <c r="U58" s="1">
        <f aca="true" t="shared" si="13" ref="U58:U79">D58+H58+L58+P58+T58</f>
        <v>0</v>
      </c>
      <c r="V58" s="10" t="s">
        <v>19</v>
      </c>
      <c r="W58" s="11">
        <f aca="true" t="shared" si="14" ref="W58:W79">IF($C58=1,$D58)+IF($G58=1,$H58)+IF($K58=1,$L58)+IF($O58=1,$P58)+IF($S58=1,$T58)</f>
        <v>0</v>
      </c>
      <c r="X58" s="11">
        <f aca="true" t="shared" si="15" ref="X58:X79">IF($C58=2,$D58)+IF($G58=2,$H58)+IF($K58=2,$L58)+IF($O58=2,$P58)+IF($S58=2,$T58)</f>
        <v>0</v>
      </c>
      <c r="Y58" s="11">
        <f aca="true" t="shared" si="16" ref="Y58:Y79">IF($C58=3,$D58)+IF($G58=3,$H58)+IF($K58=3,$L58)+IF($O58=3,$P58)+IF($S58=3,$T58)</f>
        <v>0</v>
      </c>
      <c r="Z58" s="11">
        <f aca="true" t="shared" si="17" ref="Z58:Z79">IF($C58=4,$D58)+IF($G58=4,$H58)+IF($K58=4,$L58)+IF($O58=4,$P58)+IF($S58=4,$T58)</f>
        <v>0</v>
      </c>
    </row>
    <row r="59" spans="1:26" ht="12.75">
      <c r="A59" s="9"/>
      <c r="B59" s="10"/>
      <c r="C59" s="10"/>
      <c r="D59" s="10"/>
      <c r="E59" s="19"/>
      <c r="F59" s="17"/>
      <c r="G59" s="17"/>
      <c r="H59" s="17"/>
      <c r="I59" s="19"/>
      <c r="J59" s="17"/>
      <c r="K59" s="17"/>
      <c r="L59" s="17"/>
      <c r="M59" s="19"/>
      <c r="N59" s="17"/>
      <c r="O59" s="17"/>
      <c r="P59" s="17"/>
      <c r="Q59" s="19"/>
      <c r="R59" s="17"/>
      <c r="S59" s="17"/>
      <c r="T59" s="17"/>
      <c r="U59" s="1">
        <f t="shared" si="13"/>
        <v>0</v>
      </c>
      <c r="V59" s="10" t="s">
        <v>21</v>
      </c>
      <c r="W59" s="11">
        <f t="shared" si="14"/>
        <v>0</v>
      </c>
      <c r="X59" s="11">
        <f t="shared" si="15"/>
        <v>0</v>
      </c>
      <c r="Y59" s="11">
        <f t="shared" si="16"/>
        <v>0</v>
      </c>
      <c r="Z59" s="11">
        <f t="shared" si="17"/>
        <v>0</v>
      </c>
    </row>
    <row r="60" spans="1:26" ht="12.75">
      <c r="A60" s="9"/>
      <c r="B60" s="10"/>
      <c r="C60" s="10"/>
      <c r="D60" s="10"/>
      <c r="E60" s="19"/>
      <c r="F60" s="17"/>
      <c r="G60" s="17"/>
      <c r="H60" s="17"/>
      <c r="I60" s="19"/>
      <c r="J60" s="17"/>
      <c r="K60" s="17"/>
      <c r="L60" s="17"/>
      <c r="M60" s="19"/>
      <c r="N60" s="17"/>
      <c r="O60" s="17"/>
      <c r="P60" s="17"/>
      <c r="Q60" s="19"/>
      <c r="R60" s="17"/>
      <c r="S60" s="17"/>
      <c r="T60" s="17"/>
      <c r="U60" s="1">
        <f t="shared" si="13"/>
        <v>0</v>
      </c>
      <c r="V60" s="10" t="s">
        <v>22</v>
      </c>
      <c r="W60" s="11">
        <f t="shared" si="14"/>
        <v>0</v>
      </c>
      <c r="X60" s="11">
        <f t="shared" si="15"/>
        <v>0</v>
      </c>
      <c r="Y60" s="11">
        <f t="shared" si="16"/>
        <v>0</v>
      </c>
      <c r="Z60" s="11">
        <f t="shared" si="17"/>
        <v>0</v>
      </c>
    </row>
    <row r="61" spans="1:26" ht="12.75">
      <c r="A61" s="19"/>
      <c r="B61" s="17"/>
      <c r="C61" s="17"/>
      <c r="D61" s="17"/>
      <c r="E61" s="19"/>
      <c r="F61" s="17"/>
      <c r="G61" s="17"/>
      <c r="H61" s="17"/>
      <c r="I61" s="19"/>
      <c r="J61" s="17"/>
      <c r="K61" s="17"/>
      <c r="L61" s="17"/>
      <c r="M61" s="19"/>
      <c r="N61" s="17"/>
      <c r="O61" s="17"/>
      <c r="P61" s="17"/>
      <c r="Q61" s="19"/>
      <c r="R61" s="17"/>
      <c r="S61" s="17"/>
      <c r="T61" s="17"/>
      <c r="U61" s="1">
        <f t="shared" si="13"/>
        <v>0</v>
      </c>
      <c r="V61" s="10" t="s">
        <v>19</v>
      </c>
      <c r="W61" s="11">
        <f t="shared" si="14"/>
        <v>0</v>
      </c>
      <c r="X61" s="11">
        <f t="shared" si="15"/>
        <v>0</v>
      </c>
      <c r="Y61" s="11">
        <f t="shared" si="16"/>
        <v>0</v>
      </c>
      <c r="Z61" s="11">
        <f t="shared" si="17"/>
        <v>0</v>
      </c>
    </row>
    <row r="62" spans="1:26" ht="12.75">
      <c r="A62" s="19"/>
      <c r="B62" s="17"/>
      <c r="C62" s="17"/>
      <c r="D62" s="17"/>
      <c r="E62" s="19"/>
      <c r="F62" s="17"/>
      <c r="G62" s="17"/>
      <c r="H62" s="17"/>
      <c r="I62" s="19"/>
      <c r="J62" s="17"/>
      <c r="K62" s="17"/>
      <c r="L62" s="17"/>
      <c r="M62" s="19"/>
      <c r="N62" s="17"/>
      <c r="O62" s="17"/>
      <c r="P62" s="17"/>
      <c r="Q62" s="19"/>
      <c r="R62" s="17"/>
      <c r="S62" s="17"/>
      <c r="T62" s="17"/>
      <c r="U62" s="1">
        <f t="shared" si="13"/>
        <v>0</v>
      </c>
      <c r="V62" s="10" t="s">
        <v>21</v>
      </c>
      <c r="W62" s="11">
        <f t="shared" si="14"/>
        <v>0</v>
      </c>
      <c r="X62" s="11">
        <f t="shared" si="15"/>
        <v>0</v>
      </c>
      <c r="Y62" s="11">
        <f t="shared" si="16"/>
        <v>0</v>
      </c>
      <c r="Z62" s="11">
        <f t="shared" si="17"/>
        <v>0</v>
      </c>
    </row>
    <row r="63" spans="1:26" ht="12.75">
      <c r="A63" s="19"/>
      <c r="B63" s="17"/>
      <c r="C63" s="17"/>
      <c r="D63" s="17"/>
      <c r="E63" s="19"/>
      <c r="F63" s="17"/>
      <c r="G63" s="17"/>
      <c r="H63" s="17"/>
      <c r="I63" s="19"/>
      <c r="J63" s="17"/>
      <c r="K63" s="17"/>
      <c r="L63" s="17"/>
      <c r="M63" s="19"/>
      <c r="N63" s="17"/>
      <c r="O63" s="17"/>
      <c r="P63" s="17"/>
      <c r="Q63" s="19"/>
      <c r="R63" s="17"/>
      <c r="S63" s="17"/>
      <c r="T63" s="17"/>
      <c r="U63" s="1">
        <f t="shared" si="13"/>
        <v>0</v>
      </c>
      <c r="V63" s="10" t="s">
        <v>22</v>
      </c>
      <c r="W63" s="11">
        <f t="shared" si="14"/>
        <v>0</v>
      </c>
      <c r="X63" s="11">
        <f t="shared" si="15"/>
        <v>0</v>
      </c>
      <c r="Y63" s="11">
        <f t="shared" si="16"/>
        <v>0</v>
      </c>
      <c r="Z63" s="11">
        <f t="shared" si="17"/>
        <v>0</v>
      </c>
    </row>
    <row r="64" spans="1:26" ht="12.75">
      <c r="A64" s="19"/>
      <c r="B64" s="17"/>
      <c r="C64" s="17"/>
      <c r="D64" s="17"/>
      <c r="E64" s="19"/>
      <c r="F64" s="17"/>
      <c r="G64" s="17"/>
      <c r="H64" s="17"/>
      <c r="I64" s="19"/>
      <c r="J64" s="17"/>
      <c r="K64" s="17"/>
      <c r="L64" s="17"/>
      <c r="M64" s="19"/>
      <c r="N64" s="17"/>
      <c r="O64" s="17"/>
      <c r="P64" s="17"/>
      <c r="Q64" s="19"/>
      <c r="R64" s="17"/>
      <c r="S64" s="17"/>
      <c r="T64" s="17"/>
      <c r="U64" s="1">
        <f t="shared" si="13"/>
        <v>0</v>
      </c>
      <c r="V64" s="10" t="s">
        <v>19</v>
      </c>
      <c r="W64" s="11">
        <f t="shared" si="14"/>
        <v>0</v>
      </c>
      <c r="X64" s="11">
        <f t="shared" si="15"/>
        <v>0</v>
      </c>
      <c r="Y64" s="11">
        <f t="shared" si="16"/>
        <v>0</v>
      </c>
      <c r="Z64" s="11">
        <f t="shared" si="17"/>
        <v>0</v>
      </c>
    </row>
    <row r="65" spans="1:26" ht="12.75">
      <c r="A65" s="19"/>
      <c r="B65" s="17"/>
      <c r="C65" s="17"/>
      <c r="D65" s="17"/>
      <c r="E65" s="19"/>
      <c r="F65" s="17"/>
      <c r="G65" s="17"/>
      <c r="H65" s="17"/>
      <c r="I65" s="19"/>
      <c r="J65" s="17"/>
      <c r="K65" s="17"/>
      <c r="L65" s="17"/>
      <c r="M65" s="19"/>
      <c r="N65" s="17"/>
      <c r="O65" s="17"/>
      <c r="P65" s="17"/>
      <c r="Q65" s="19"/>
      <c r="R65" s="17"/>
      <c r="S65" s="17"/>
      <c r="T65" s="17"/>
      <c r="U65" s="1">
        <f t="shared" si="13"/>
        <v>0</v>
      </c>
      <c r="V65" s="10" t="s">
        <v>21</v>
      </c>
      <c r="W65" s="11">
        <f t="shared" si="14"/>
        <v>0</v>
      </c>
      <c r="X65" s="11">
        <f t="shared" si="15"/>
        <v>0</v>
      </c>
      <c r="Y65" s="11">
        <f t="shared" si="16"/>
        <v>0</v>
      </c>
      <c r="Z65" s="11">
        <f t="shared" si="17"/>
        <v>0</v>
      </c>
    </row>
    <row r="66" spans="1:26" ht="12.75">
      <c r="A66" s="9"/>
      <c r="B66" s="10"/>
      <c r="C66" s="10"/>
      <c r="D66" s="10"/>
      <c r="E66" s="19"/>
      <c r="F66" s="17"/>
      <c r="G66" s="17"/>
      <c r="H66" s="17"/>
      <c r="I66" s="19"/>
      <c r="J66" s="17"/>
      <c r="K66" s="17"/>
      <c r="L66" s="17"/>
      <c r="M66" s="19"/>
      <c r="N66" s="17"/>
      <c r="O66" s="17"/>
      <c r="P66" s="17"/>
      <c r="Q66" s="19"/>
      <c r="R66" s="17"/>
      <c r="S66" s="17"/>
      <c r="T66" s="17"/>
      <c r="U66" s="1">
        <f t="shared" si="13"/>
        <v>0</v>
      </c>
      <c r="V66" s="10" t="s">
        <v>22</v>
      </c>
      <c r="W66" s="11">
        <f t="shared" si="14"/>
        <v>0</v>
      </c>
      <c r="X66" s="11">
        <f t="shared" si="15"/>
        <v>0</v>
      </c>
      <c r="Y66" s="11">
        <f t="shared" si="16"/>
        <v>0</v>
      </c>
      <c r="Z66" s="11">
        <f t="shared" si="17"/>
        <v>0</v>
      </c>
    </row>
    <row r="67" spans="1:26" ht="12.75">
      <c r="A67" s="9"/>
      <c r="B67" s="10"/>
      <c r="C67" s="10"/>
      <c r="D67" s="10"/>
      <c r="E67" s="19"/>
      <c r="F67" s="17"/>
      <c r="G67" s="17"/>
      <c r="H67" s="17"/>
      <c r="I67" s="19"/>
      <c r="J67" s="17"/>
      <c r="K67" s="17"/>
      <c r="L67" s="17"/>
      <c r="M67" s="19"/>
      <c r="N67" s="17"/>
      <c r="O67" s="17"/>
      <c r="P67" s="17"/>
      <c r="Q67" s="19"/>
      <c r="R67" s="17"/>
      <c r="S67" s="17"/>
      <c r="T67" s="17"/>
      <c r="U67" s="1">
        <f t="shared" si="13"/>
        <v>0</v>
      </c>
      <c r="V67" s="10" t="s">
        <v>19</v>
      </c>
      <c r="W67" s="11">
        <f t="shared" si="14"/>
        <v>0</v>
      </c>
      <c r="X67" s="11">
        <f t="shared" si="15"/>
        <v>0</v>
      </c>
      <c r="Y67" s="11">
        <f t="shared" si="16"/>
        <v>0</v>
      </c>
      <c r="Z67" s="11">
        <f t="shared" si="17"/>
        <v>0</v>
      </c>
    </row>
    <row r="68" spans="1:26" ht="12.75">
      <c r="A68" s="9"/>
      <c r="B68" s="10"/>
      <c r="C68" s="10"/>
      <c r="D68" s="10"/>
      <c r="E68" s="19"/>
      <c r="F68" s="17"/>
      <c r="G68" s="17"/>
      <c r="H68" s="17"/>
      <c r="I68" s="19"/>
      <c r="J68" s="17"/>
      <c r="K68" s="17"/>
      <c r="L68" s="17"/>
      <c r="M68" s="19"/>
      <c r="N68" s="17"/>
      <c r="O68" s="17"/>
      <c r="P68" s="17"/>
      <c r="Q68" s="19"/>
      <c r="R68" s="17"/>
      <c r="S68" s="17"/>
      <c r="T68" s="17"/>
      <c r="U68" s="1">
        <f t="shared" si="13"/>
        <v>0</v>
      </c>
      <c r="V68" s="10" t="s">
        <v>21</v>
      </c>
      <c r="W68" s="11">
        <f t="shared" si="14"/>
        <v>0</v>
      </c>
      <c r="X68" s="11">
        <f t="shared" si="15"/>
        <v>0</v>
      </c>
      <c r="Y68" s="11">
        <f t="shared" si="16"/>
        <v>0</v>
      </c>
      <c r="Z68" s="11">
        <f t="shared" si="17"/>
        <v>0</v>
      </c>
    </row>
    <row r="69" spans="1:26" ht="12.75">
      <c r="A69" s="9"/>
      <c r="B69" s="10"/>
      <c r="C69" s="10"/>
      <c r="D69" s="10"/>
      <c r="E69" s="19"/>
      <c r="F69" s="17"/>
      <c r="G69" s="17"/>
      <c r="H69" s="17"/>
      <c r="I69" s="19"/>
      <c r="J69" s="17"/>
      <c r="K69" s="17"/>
      <c r="L69" s="17"/>
      <c r="M69" s="19"/>
      <c r="N69" s="17"/>
      <c r="O69" s="17"/>
      <c r="P69" s="17"/>
      <c r="Q69" s="19"/>
      <c r="R69" s="17"/>
      <c r="S69" s="17"/>
      <c r="T69" s="17"/>
      <c r="U69" s="1">
        <f t="shared" si="13"/>
        <v>0</v>
      </c>
      <c r="V69" s="10" t="s">
        <v>22</v>
      </c>
      <c r="W69" s="11">
        <f t="shared" si="14"/>
        <v>0</v>
      </c>
      <c r="X69" s="11">
        <f t="shared" si="15"/>
        <v>0</v>
      </c>
      <c r="Y69" s="11">
        <f t="shared" si="16"/>
        <v>0</v>
      </c>
      <c r="Z69" s="11">
        <f t="shared" si="17"/>
        <v>0</v>
      </c>
    </row>
    <row r="70" spans="1:26" ht="12.75">
      <c r="A70" s="15"/>
      <c r="B70" s="16"/>
      <c r="C70" s="16"/>
      <c r="D70" s="17"/>
      <c r="E70" s="15"/>
      <c r="F70" s="16"/>
      <c r="G70" s="16"/>
      <c r="H70" s="17"/>
      <c r="I70" s="15"/>
      <c r="J70" s="16"/>
      <c r="K70" s="16"/>
      <c r="L70" s="17"/>
      <c r="M70" s="15"/>
      <c r="N70" s="16"/>
      <c r="O70" s="16"/>
      <c r="P70" s="17"/>
      <c r="Q70" s="15"/>
      <c r="R70" s="16"/>
      <c r="S70" s="16"/>
      <c r="T70" s="17"/>
      <c r="U70" s="1">
        <f t="shared" si="13"/>
        <v>0</v>
      </c>
      <c r="V70" s="16" t="s">
        <v>24</v>
      </c>
      <c r="W70" s="11">
        <f t="shared" si="14"/>
        <v>0</v>
      </c>
      <c r="X70" s="11">
        <f t="shared" si="15"/>
        <v>0</v>
      </c>
      <c r="Y70" s="11">
        <f t="shared" si="16"/>
        <v>0</v>
      </c>
      <c r="Z70" s="11">
        <f t="shared" si="17"/>
        <v>0</v>
      </c>
    </row>
    <row r="71" spans="1:26" ht="12.75">
      <c r="A71" s="19"/>
      <c r="B71" s="16"/>
      <c r="C71" s="17"/>
      <c r="D71" s="17"/>
      <c r="E71" s="19"/>
      <c r="F71" s="16"/>
      <c r="G71" s="17"/>
      <c r="H71" s="17"/>
      <c r="I71" s="19"/>
      <c r="J71" s="16"/>
      <c r="K71" s="17"/>
      <c r="L71" s="17"/>
      <c r="M71" s="19"/>
      <c r="N71" s="16"/>
      <c r="O71" s="17"/>
      <c r="P71" s="17"/>
      <c r="Q71" s="19"/>
      <c r="R71" s="16"/>
      <c r="S71" s="17"/>
      <c r="T71" s="17"/>
      <c r="U71" s="1">
        <f t="shared" si="13"/>
        <v>0</v>
      </c>
      <c r="V71" s="16" t="s">
        <v>24</v>
      </c>
      <c r="W71" s="11">
        <f t="shared" si="14"/>
        <v>0</v>
      </c>
      <c r="X71" s="11">
        <f t="shared" si="15"/>
        <v>0</v>
      </c>
      <c r="Y71" s="11">
        <f t="shared" si="16"/>
        <v>0</v>
      </c>
      <c r="Z71" s="11">
        <f t="shared" si="17"/>
        <v>0</v>
      </c>
    </row>
    <row r="72" spans="1:26" ht="12.75">
      <c r="A72" s="9"/>
      <c r="B72" s="10"/>
      <c r="C72" s="10"/>
      <c r="D72" s="10"/>
      <c r="E72" s="9"/>
      <c r="F72" s="10"/>
      <c r="G72" s="10"/>
      <c r="H72" s="10"/>
      <c r="I72" s="19"/>
      <c r="J72" s="17"/>
      <c r="K72" s="17"/>
      <c r="L72" s="17"/>
      <c r="M72" s="19"/>
      <c r="N72" s="17"/>
      <c r="O72" s="17"/>
      <c r="P72" s="17"/>
      <c r="Q72" s="19"/>
      <c r="R72" s="17"/>
      <c r="S72" s="17"/>
      <c r="T72" s="17"/>
      <c r="U72" s="1">
        <f t="shared" si="13"/>
        <v>0</v>
      </c>
      <c r="V72" s="10" t="s">
        <v>25</v>
      </c>
      <c r="W72" s="11">
        <f t="shared" si="14"/>
        <v>0</v>
      </c>
      <c r="X72" s="11">
        <f t="shared" si="15"/>
        <v>0</v>
      </c>
      <c r="Y72" s="11">
        <f t="shared" si="16"/>
        <v>0</v>
      </c>
      <c r="Z72" s="11">
        <f t="shared" si="17"/>
        <v>0</v>
      </c>
    </row>
    <row r="73" spans="1:26" ht="12.75">
      <c r="A73" s="9"/>
      <c r="B73" s="10"/>
      <c r="C73" s="10"/>
      <c r="D73" s="10"/>
      <c r="E73" s="9"/>
      <c r="F73" s="10"/>
      <c r="G73" s="10"/>
      <c r="H73" s="10"/>
      <c r="I73" s="19"/>
      <c r="J73" s="17"/>
      <c r="K73" s="17"/>
      <c r="L73" s="17"/>
      <c r="M73" s="19"/>
      <c r="N73" s="17"/>
      <c r="O73" s="17"/>
      <c r="P73" s="17"/>
      <c r="Q73" s="19"/>
      <c r="R73" s="17"/>
      <c r="S73" s="17"/>
      <c r="T73" s="17"/>
      <c r="U73" s="1">
        <f t="shared" si="13"/>
        <v>0</v>
      </c>
      <c r="V73" s="10" t="s">
        <v>25</v>
      </c>
      <c r="W73" s="11">
        <f t="shared" si="14"/>
        <v>0</v>
      </c>
      <c r="X73" s="11">
        <f t="shared" si="15"/>
        <v>0</v>
      </c>
      <c r="Y73" s="11">
        <f t="shared" si="16"/>
        <v>0</v>
      </c>
      <c r="Z73" s="11">
        <f t="shared" si="17"/>
        <v>0</v>
      </c>
    </row>
    <row r="74" spans="1:26" ht="12.75">
      <c r="A74" s="9"/>
      <c r="B74" s="10"/>
      <c r="C74" s="10"/>
      <c r="D74" s="10"/>
      <c r="E74" s="9"/>
      <c r="F74" s="10"/>
      <c r="G74" s="10"/>
      <c r="H74" s="10"/>
      <c r="I74" s="19"/>
      <c r="J74" s="17"/>
      <c r="K74" s="17"/>
      <c r="L74" s="17"/>
      <c r="M74" s="19"/>
      <c r="N74" s="17"/>
      <c r="O74" s="17"/>
      <c r="P74" s="17"/>
      <c r="Q74" s="19"/>
      <c r="R74" s="17"/>
      <c r="S74" s="17"/>
      <c r="T74" s="17"/>
      <c r="U74" s="1">
        <f t="shared" si="13"/>
        <v>0</v>
      </c>
      <c r="V74" s="10" t="s">
        <v>26</v>
      </c>
      <c r="W74" s="11">
        <f t="shared" si="14"/>
        <v>0</v>
      </c>
      <c r="X74" s="11">
        <f t="shared" si="15"/>
        <v>0</v>
      </c>
      <c r="Y74" s="11">
        <f t="shared" si="16"/>
        <v>0</v>
      </c>
      <c r="Z74" s="11">
        <f t="shared" si="17"/>
        <v>0</v>
      </c>
    </row>
    <row r="75" spans="1:26" ht="12.75">
      <c r="A75" s="9"/>
      <c r="B75" s="10"/>
      <c r="C75" s="10"/>
      <c r="D75" s="10"/>
      <c r="E75" s="9"/>
      <c r="F75" s="10"/>
      <c r="G75" s="10"/>
      <c r="H75" s="10"/>
      <c r="I75" s="19"/>
      <c r="J75" s="17"/>
      <c r="K75" s="17"/>
      <c r="L75" s="17"/>
      <c r="M75" s="19"/>
      <c r="N75" s="17"/>
      <c r="O75" s="17"/>
      <c r="P75" s="17"/>
      <c r="Q75" s="19"/>
      <c r="R75" s="17"/>
      <c r="S75" s="17"/>
      <c r="T75" s="17"/>
      <c r="U75" s="1">
        <f t="shared" si="13"/>
        <v>0</v>
      </c>
      <c r="V75" s="10" t="s">
        <v>26</v>
      </c>
      <c r="W75" s="11">
        <f t="shared" si="14"/>
        <v>0</v>
      </c>
      <c r="X75" s="11">
        <f t="shared" si="15"/>
        <v>0</v>
      </c>
      <c r="Y75" s="11">
        <f t="shared" si="16"/>
        <v>0</v>
      </c>
      <c r="Z75" s="11">
        <f t="shared" si="17"/>
        <v>0</v>
      </c>
    </row>
    <row r="76" spans="1:26" ht="12.75">
      <c r="A76" s="9"/>
      <c r="B76" s="10"/>
      <c r="C76" s="10"/>
      <c r="D76" s="10"/>
      <c r="E76" s="9"/>
      <c r="F76" s="10"/>
      <c r="G76" s="10"/>
      <c r="H76" s="10"/>
      <c r="I76" s="19"/>
      <c r="J76" s="17"/>
      <c r="K76" s="17"/>
      <c r="L76" s="17"/>
      <c r="M76" s="19"/>
      <c r="N76" s="17"/>
      <c r="O76" s="17"/>
      <c r="P76" s="17"/>
      <c r="Q76" s="19"/>
      <c r="R76" s="17"/>
      <c r="S76" s="17"/>
      <c r="T76" s="17"/>
      <c r="U76" s="1">
        <f t="shared" si="13"/>
        <v>0</v>
      </c>
      <c r="V76" s="10" t="s">
        <v>28</v>
      </c>
      <c r="W76" s="11">
        <f t="shared" si="14"/>
        <v>0</v>
      </c>
      <c r="X76" s="11">
        <f t="shared" si="15"/>
        <v>0</v>
      </c>
      <c r="Y76" s="11">
        <f t="shared" si="16"/>
        <v>0</v>
      </c>
      <c r="Z76" s="11">
        <f t="shared" si="17"/>
        <v>0</v>
      </c>
    </row>
    <row r="77" spans="1:26" ht="12.75">
      <c r="A77" s="9"/>
      <c r="B77" s="10"/>
      <c r="C77" s="10"/>
      <c r="D77" s="10"/>
      <c r="E77" s="9"/>
      <c r="F77" s="10"/>
      <c r="G77" s="10"/>
      <c r="H77" s="10"/>
      <c r="I77" s="19"/>
      <c r="J77" s="17"/>
      <c r="K77" s="17"/>
      <c r="L77" s="17"/>
      <c r="M77" s="19"/>
      <c r="N77" s="17"/>
      <c r="O77" s="17"/>
      <c r="P77" s="17"/>
      <c r="Q77" s="19"/>
      <c r="R77" s="17"/>
      <c r="S77" s="17"/>
      <c r="T77" s="17"/>
      <c r="U77" s="1">
        <f t="shared" si="13"/>
        <v>0</v>
      </c>
      <c r="V77" s="10" t="s">
        <v>29</v>
      </c>
      <c r="W77" s="11">
        <f t="shared" si="14"/>
        <v>0</v>
      </c>
      <c r="X77" s="11">
        <f t="shared" si="15"/>
        <v>0</v>
      </c>
      <c r="Y77" s="11">
        <f t="shared" si="16"/>
        <v>0</v>
      </c>
      <c r="Z77" s="11">
        <f t="shared" si="17"/>
        <v>0</v>
      </c>
    </row>
    <row r="78" spans="1:26" ht="12.75">
      <c r="A78" s="9"/>
      <c r="B78" s="10"/>
      <c r="C78" s="10"/>
      <c r="D78" s="10"/>
      <c r="E78" s="9"/>
      <c r="F78" s="10"/>
      <c r="G78" s="10"/>
      <c r="H78" s="10"/>
      <c r="I78" s="19"/>
      <c r="J78" s="17"/>
      <c r="K78" s="17"/>
      <c r="L78" s="17"/>
      <c r="M78" s="19"/>
      <c r="N78" s="17"/>
      <c r="O78" s="17"/>
      <c r="P78" s="17"/>
      <c r="Q78" s="19"/>
      <c r="R78" s="17"/>
      <c r="S78" s="17"/>
      <c r="T78" s="17"/>
      <c r="U78" s="1">
        <f t="shared" si="13"/>
        <v>0</v>
      </c>
      <c r="V78" s="10" t="s">
        <v>31</v>
      </c>
      <c r="W78" s="11">
        <f t="shared" si="14"/>
        <v>0</v>
      </c>
      <c r="X78" s="11">
        <f t="shared" si="15"/>
        <v>0</v>
      </c>
      <c r="Y78" s="11">
        <f t="shared" si="16"/>
        <v>0</v>
      </c>
      <c r="Z78" s="11">
        <f t="shared" si="17"/>
        <v>0</v>
      </c>
    </row>
    <row r="79" spans="1:26" ht="12.75">
      <c r="A79" s="20"/>
      <c r="B79" s="21"/>
      <c r="C79" s="21"/>
      <c r="D79" s="22"/>
      <c r="E79" s="20"/>
      <c r="F79" s="21"/>
      <c r="G79" s="21"/>
      <c r="H79" s="22"/>
      <c r="I79" s="40"/>
      <c r="J79" s="41"/>
      <c r="K79" s="41"/>
      <c r="L79" s="42"/>
      <c r="M79" s="40"/>
      <c r="N79" s="41"/>
      <c r="O79" s="41"/>
      <c r="P79" s="42"/>
      <c r="Q79" s="40"/>
      <c r="R79" s="41"/>
      <c r="S79" s="41"/>
      <c r="T79" s="42"/>
      <c r="U79" s="1">
        <f t="shared" si="13"/>
        <v>0</v>
      </c>
      <c r="V79" s="21" t="s">
        <v>32</v>
      </c>
      <c r="W79" s="11">
        <f t="shared" si="14"/>
        <v>0</v>
      </c>
      <c r="X79" s="11">
        <f t="shared" si="15"/>
        <v>0</v>
      </c>
      <c r="Y79" s="11">
        <f t="shared" si="16"/>
        <v>0</v>
      </c>
      <c r="Z79" s="11">
        <f t="shared" si="17"/>
        <v>0</v>
      </c>
    </row>
    <row r="80" spans="1:20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5"/>
      <c r="R82" s="25"/>
      <c r="S82" s="25"/>
      <c r="T82" s="25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6" ht="12.75">
      <c r="A84" s="9"/>
      <c r="B84" s="10"/>
      <c r="C84" s="10"/>
      <c r="D84" s="10"/>
      <c r="E84" s="9"/>
      <c r="F84" s="10"/>
      <c r="G84" s="10"/>
      <c r="H84" s="10"/>
      <c r="I84" s="9"/>
      <c r="J84" s="10"/>
      <c r="K84" s="10"/>
      <c r="L84" s="10"/>
      <c r="M84" s="9"/>
      <c r="N84" s="10"/>
      <c r="O84" s="10"/>
      <c r="P84" s="10"/>
      <c r="Q84" s="9"/>
      <c r="R84" s="10"/>
      <c r="S84" s="10"/>
      <c r="T84" s="10"/>
      <c r="U84" s="1">
        <f aca="true" t="shared" si="18" ref="U84:U105">D84+H84+L84+P84+T84</f>
        <v>0</v>
      </c>
      <c r="V84" s="10" t="s">
        <v>19</v>
      </c>
      <c r="W84" s="11">
        <f aca="true" t="shared" si="19" ref="W84:W105">IF($C84=1,$D84)+IF($G84=1,$H84)+IF($K84=1,$L84)+IF($O84=1,$P84)+IF($S84=1,$T84)</f>
        <v>0</v>
      </c>
      <c r="X84" s="11">
        <f aca="true" t="shared" si="20" ref="X84:X105">IF($C84=2,$D84)+IF($G84=2,$H84)+IF($K84=2,$L84)+IF($O84=2,$P84)+IF($S84=2,$T84)</f>
        <v>0</v>
      </c>
      <c r="Y84" s="11">
        <f aca="true" t="shared" si="21" ref="Y84:Y105">IF($C84=3,$D84)+IF($G84=3,$H84)+IF($K84=3,$L84)+IF($O84=3,$P84)+IF($S84=3,$T84)</f>
        <v>0</v>
      </c>
      <c r="Z84" s="11">
        <f aca="true" t="shared" si="22" ref="Z84:Z105">IF($C84=4,$D84)+IF($G84=4,$H84)+IF($K84=4,$L84)+IF($O84=4,$P84)+IF($S84=4,$T84)</f>
        <v>0</v>
      </c>
    </row>
    <row r="85" spans="1:26" ht="12.75">
      <c r="A85" s="9"/>
      <c r="B85" s="10"/>
      <c r="C85" s="10"/>
      <c r="D85" s="10"/>
      <c r="E85" s="9"/>
      <c r="F85" s="10"/>
      <c r="G85" s="10"/>
      <c r="H85" s="10"/>
      <c r="I85" s="9"/>
      <c r="J85" s="10"/>
      <c r="K85" s="10"/>
      <c r="L85" s="10"/>
      <c r="M85" s="9"/>
      <c r="N85" s="10"/>
      <c r="O85" s="10"/>
      <c r="P85" s="10"/>
      <c r="Q85" s="9"/>
      <c r="R85" s="10"/>
      <c r="S85" s="10"/>
      <c r="T85" s="10"/>
      <c r="U85" s="1">
        <f t="shared" si="18"/>
        <v>0</v>
      </c>
      <c r="V85" s="10" t="s">
        <v>21</v>
      </c>
      <c r="W85" s="11">
        <f t="shared" si="19"/>
        <v>0</v>
      </c>
      <c r="X85" s="11">
        <f t="shared" si="20"/>
        <v>0</v>
      </c>
      <c r="Y85" s="11">
        <f t="shared" si="21"/>
        <v>0</v>
      </c>
      <c r="Z85" s="11">
        <f t="shared" si="22"/>
        <v>0</v>
      </c>
    </row>
    <row r="86" spans="1:26" ht="12.75">
      <c r="A86" s="9"/>
      <c r="B86" s="10"/>
      <c r="C86" s="17"/>
      <c r="D86" s="17"/>
      <c r="E86" s="9"/>
      <c r="F86" s="10"/>
      <c r="G86" s="17"/>
      <c r="H86" s="17"/>
      <c r="I86" s="9"/>
      <c r="J86" s="10"/>
      <c r="K86" s="17"/>
      <c r="L86" s="17"/>
      <c r="M86" s="9"/>
      <c r="N86" s="10"/>
      <c r="O86" s="10"/>
      <c r="P86" s="10"/>
      <c r="Q86" s="9"/>
      <c r="R86" s="10"/>
      <c r="S86" s="10"/>
      <c r="T86" s="10"/>
      <c r="U86" s="1">
        <f t="shared" si="18"/>
        <v>0</v>
      </c>
      <c r="V86" s="10" t="s">
        <v>22</v>
      </c>
      <c r="W86" s="11">
        <f t="shared" si="19"/>
        <v>0</v>
      </c>
      <c r="X86" s="11">
        <f t="shared" si="20"/>
        <v>0</v>
      </c>
      <c r="Y86" s="11">
        <f t="shared" si="21"/>
        <v>0</v>
      </c>
      <c r="Z86" s="11">
        <f t="shared" si="22"/>
        <v>0</v>
      </c>
    </row>
    <row r="87" spans="1:26" ht="12.75">
      <c r="A87" s="9"/>
      <c r="B87" s="10"/>
      <c r="C87" s="10"/>
      <c r="D87" s="10"/>
      <c r="E87" s="9"/>
      <c r="F87" s="10"/>
      <c r="G87" s="17"/>
      <c r="H87" s="17"/>
      <c r="I87" s="9"/>
      <c r="J87" s="10"/>
      <c r="K87" s="17"/>
      <c r="L87" s="17"/>
      <c r="M87" s="9"/>
      <c r="N87" s="10"/>
      <c r="O87" s="10"/>
      <c r="P87" s="10"/>
      <c r="Q87" s="9"/>
      <c r="R87" s="10"/>
      <c r="S87" s="10"/>
      <c r="T87" s="10"/>
      <c r="U87" s="1">
        <f t="shared" si="18"/>
        <v>0</v>
      </c>
      <c r="V87" s="10" t="s">
        <v>19</v>
      </c>
      <c r="W87" s="11">
        <f t="shared" si="19"/>
        <v>0</v>
      </c>
      <c r="X87" s="11">
        <f t="shared" si="20"/>
        <v>0</v>
      </c>
      <c r="Y87" s="11">
        <f t="shared" si="21"/>
        <v>0</v>
      </c>
      <c r="Z87" s="11">
        <f t="shared" si="22"/>
        <v>0</v>
      </c>
    </row>
    <row r="88" spans="1:26" ht="12.75">
      <c r="A88" s="9"/>
      <c r="B88" s="10"/>
      <c r="C88" s="10"/>
      <c r="D88" s="10"/>
      <c r="E88" s="9"/>
      <c r="F88" s="10"/>
      <c r="G88" s="17"/>
      <c r="H88" s="17"/>
      <c r="I88" s="9"/>
      <c r="J88" s="10"/>
      <c r="K88" s="17"/>
      <c r="L88" s="17"/>
      <c r="M88" s="9"/>
      <c r="N88" s="10"/>
      <c r="O88" s="10"/>
      <c r="P88" s="10"/>
      <c r="Q88" s="9"/>
      <c r="R88" s="10"/>
      <c r="S88" s="10"/>
      <c r="T88" s="10"/>
      <c r="U88" s="1">
        <f t="shared" si="18"/>
        <v>0</v>
      </c>
      <c r="V88" s="10" t="s">
        <v>21</v>
      </c>
      <c r="W88" s="11">
        <f t="shared" si="19"/>
        <v>0</v>
      </c>
      <c r="X88" s="11">
        <f t="shared" si="20"/>
        <v>0</v>
      </c>
      <c r="Y88" s="11">
        <f t="shared" si="21"/>
        <v>0</v>
      </c>
      <c r="Z88" s="11">
        <f t="shared" si="22"/>
        <v>0</v>
      </c>
    </row>
    <row r="89" spans="1:26" ht="12.75">
      <c r="A89" s="19"/>
      <c r="B89" s="17"/>
      <c r="C89" s="17"/>
      <c r="D89" s="17"/>
      <c r="E89" s="9"/>
      <c r="F89" s="10"/>
      <c r="G89" s="17"/>
      <c r="H89" s="17"/>
      <c r="I89" s="9"/>
      <c r="J89" s="10"/>
      <c r="K89" s="17"/>
      <c r="L89" s="17"/>
      <c r="M89" s="9"/>
      <c r="N89" s="10"/>
      <c r="O89" s="10"/>
      <c r="P89" s="10"/>
      <c r="Q89" s="9"/>
      <c r="R89" s="10"/>
      <c r="S89" s="10"/>
      <c r="T89" s="10"/>
      <c r="U89" s="1">
        <f t="shared" si="18"/>
        <v>0</v>
      </c>
      <c r="V89" s="10" t="s">
        <v>22</v>
      </c>
      <c r="W89" s="11">
        <f t="shared" si="19"/>
        <v>0</v>
      </c>
      <c r="X89" s="11">
        <f t="shared" si="20"/>
        <v>0</v>
      </c>
      <c r="Y89" s="11">
        <f t="shared" si="21"/>
        <v>0</v>
      </c>
      <c r="Z89" s="11">
        <f t="shared" si="22"/>
        <v>0</v>
      </c>
    </row>
    <row r="90" spans="1:26" ht="12.75">
      <c r="A90" s="19"/>
      <c r="B90" s="17"/>
      <c r="C90" s="17"/>
      <c r="D90" s="17"/>
      <c r="E90" s="9"/>
      <c r="F90" s="10"/>
      <c r="G90" s="17"/>
      <c r="H90" s="17"/>
      <c r="I90" s="9"/>
      <c r="J90" s="10"/>
      <c r="K90" s="17"/>
      <c r="L90" s="17"/>
      <c r="M90" s="9"/>
      <c r="N90" s="10"/>
      <c r="O90" s="10"/>
      <c r="P90" s="10"/>
      <c r="Q90" s="9"/>
      <c r="R90" s="10"/>
      <c r="S90" s="10"/>
      <c r="T90" s="10"/>
      <c r="U90" s="1">
        <f t="shared" si="18"/>
        <v>0</v>
      </c>
      <c r="V90" s="10" t="s">
        <v>19</v>
      </c>
      <c r="W90" s="11">
        <f t="shared" si="19"/>
        <v>0</v>
      </c>
      <c r="X90" s="11">
        <f t="shared" si="20"/>
        <v>0</v>
      </c>
      <c r="Y90" s="11">
        <f t="shared" si="21"/>
        <v>0</v>
      </c>
      <c r="Z90" s="11">
        <f t="shared" si="22"/>
        <v>0</v>
      </c>
    </row>
    <row r="91" spans="1:26" ht="12.75">
      <c r="A91" s="19"/>
      <c r="B91" s="17"/>
      <c r="C91" s="17"/>
      <c r="D91" s="17"/>
      <c r="E91" s="9"/>
      <c r="F91" s="10"/>
      <c r="G91" s="17"/>
      <c r="H91" s="17"/>
      <c r="I91" s="9"/>
      <c r="J91" s="10"/>
      <c r="K91" s="17"/>
      <c r="L91" s="17"/>
      <c r="M91" s="9"/>
      <c r="N91" s="10"/>
      <c r="O91" s="10"/>
      <c r="P91" s="10"/>
      <c r="Q91" s="9"/>
      <c r="R91" s="10"/>
      <c r="S91" s="10"/>
      <c r="T91" s="10"/>
      <c r="U91" s="1">
        <f t="shared" si="18"/>
        <v>0</v>
      </c>
      <c r="V91" s="10" t="s">
        <v>21</v>
      </c>
      <c r="W91" s="11">
        <f t="shared" si="19"/>
        <v>0</v>
      </c>
      <c r="X91" s="11">
        <f t="shared" si="20"/>
        <v>0</v>
      </c>
      <c r="Y91" s="11">
        <f t="shared" si="21"/>
        <v>0</v>
      </c>
      <c r="Z91" s="11">
        <f t="shared" si="22"/>
        <v>0</v>
      </c>
    </row>
    <row r="92" spans="1:26" ht="12.75">
      <c r="A92" s="19"/>
      <c r="B92" s="17"/>
      <c r="C92" s="17"/>
      <c r="D92" s="17"/>
      <c r="E92" s="9"/>
      <c r="F92" s="10"/>
      <c r="G92" s="17"/>
      <c r="H92" s="17"/>
      <c r="I92" s="9"/>
      <c r="J92" s="10"/>
      <c r="K92" s="17"/>
      <c r="L92" s="17"/>
      <c r="M92" s="9"/>
      <c r="N92" s="10"/>
      <c r="O92" s="10"/>
      <c r="P92" s="10"/>
      <c r="Q92" s="9"/>
      <c r="R92" s="10"/>
      <c r="S92" s="10"/>
      <c r="T92" s="10"/>
      <c r="U92" s="1">
        <f t="shared" si="18"/>
        <v>0</v>
      </c>
      <c r="V92" s="10" t="s">
        <v>22</v>
      </c>
      <c r="W92" s="11">
        <f t="shared" si="19"/>
        <v>0</v>
      </c>
      <c r="X92" s="11">
        <f t="shared" si="20"/>
        <v>0</v>
      </c>
      <c r="Y92" s="11">
        <f t="shared" si="21"/>
        <v>0</v>
      </c>
      <c r="Z92" s="11">
        <f t="shared" si="22"/>
        <v>0</v>
      </c>
    </row>
    <row r="93" spans="1:26" ht="12.75">
      <c r="A93" s="19"/>
      <c r="B93" s="17"/>
      <c r="C93" s="17"/>
      <c r="D93" s="17"/>
      <c r="E93" s="9"/>
      <c r="F93" s="10"/>
      <c r="G93" s="17"/>
      <c r="H93" s="17"/>
      <c r="I93" s="9"/>
      <c r="J93" s="10"/>
      <c r="K93" s="17"/>
      <c r="L93" s="17"/>
      <c r="M93" s="9"/>
      <c r="N93" s="10"/>
      <c r="O93" s="10"/>
      <c r="P93" s="10"/>
      <c r="Q93" s="9"/>
      <c r="R93" s="10"/>
      <c r="S93" s="10"/>
      <c r="T93" s="10"/>
      <c r="U93" s="1">
        <f t="shared" si="18"/>
        <v>0</v>
      </c>
      <c r="V93" s="10" t="s">
        <v>19</v>
      </c>
      <c r="W93" s="11">
        <f t="shared" si="19"/>
        <v>0</v>
      </c>
      <c r="X93" s="11">
        <f t="shared" si="20"/>
        <v>0</v>
      </c>
      <c r="Y93" s="11">
        <f t="shared" si="21"/>
        <v>0</v>
      </c>
      <c r="Z93" s="11">
        <f t="shared" si="22"/>
        <v>0</v>
      </c>
    </row>
    <row r="94" spans="1:26" ht="12.75">
      <c r="A94" s="19"/>
      <c r="B94" s="17"/>
      <c r="C94" s="17"/>
      <c r="D94" s="17"/>
      <c r="E94" s="9"/>
      <c r="F94" s="10"/>
      <c r="G94" s="17"/>
      <c r="H94" s="17"/>
      <c r="I94" s="9"/>
      <c r="J94" s="10"/>
      <c r="K94" s="17"/>
      <c r="L94" s="17"/>
      <c r="M94" s="9"/>
      <c r="N94" s="10"/>
      <c r="O94" s="10"/>
      <c r="P94" s="10"/>
      <c r="Q94" s="9"/>
      <c r="R94" s="10"/>
      <c r="S94" s="10"/>
      <c r="T94" s="10"/>
      <c r="U94" s="1">
        <f t="shared" si="18"/>
        <v>0</v>
      </c>
      <c r="V94" s="10" t="s">
        <v>21</v>
      </c>
      <c r="W94" s="11">
        <f t="shared" si="19"/>
        <v>0</v>
      </c>
      <c r="X94" s="11">
        <f t="shared" si="20"/>
        <v>0</v>
      </c>
      <c r="Y94" s="11">
        <f t="shared" si="21"/>
        <v>0</v>
      </c>
      <c r="Z94" s="11">
        <f t="shared" si="22"/>
        <v>0</v>
      </c>
    </row>
    <row r="95" spans="1:26" ht="12.75">
      <c r="A95" s="19"/>
      <c r="B95" s="17"/>
      <c r="C95" s="17"/>
      <c r="D95" s="17"/>
      <c r="E95" s="9"/>
      <c r="F95" s="10"/>
      <c r="G95" s="17"/>
      <c r="H95" s="17"/>
      <c r="I95" s="9"/>
      <c r="J95" s="10"/>
      <c r="K95" s="17"/>
      <c r="L95" s="17"/>
      <c r="M95" s="9"/>
      <c r="N95" s="10"/>
      <c r="O95" s="10"/>
      <c r="P95" s="10"/>
      <c r="Q95" s="9"/>
      <c r="R95" s="10"/>
      <c r="S95" s="10"/>
      <c r="T95" s="10"/>
      <c r="U95" s="1">
        <f t="shared" si="18"/>
        <v>0</v>
      </c>
      <c r="V95" s="10" t="s">
        <v>22</v>
      </c>
      <c r="W95" s="11">
        <f t="shared" si="19"/>
        <v>0</v>
      </c>
      <c r="X95" s="11">
        <f t="shared" si="20"/>
        <v>0</v>
      </c>
      <c r="Y95" s="11">
        <f t="shared" si="21"/>
        <v>0</v>
      </c>
      <c r="Z95" s="11">
        <f t="shared" si="22"/>
        <v>0</v>
      </c>
    </row>
    <row r="96" spans="1:26" ht="12.75">
      <c r="A96" s="15"/>
      <c r="B96" s="16"/>
      <c r="C96" s="16"/>
      <c r="D96" s="17"/>
      <c r="E96" s="15"/>
      <c r="F96" s="16"/>
      <c r="G96" s="16"/>
      <c r="H96" s="17"/>
      <c r="I96" s="15"/>
      <c r="J96" s="16"/>
      <c r="K96" s="16"/>
      <c r="L96" s="17"/>
      <c r="M96" s="15"/>
      <c r="N96" s="16"/>
      <c r="O96" s="16"/>
      <c r="P96" s="17"/>
      <c r="Q96" s="15"/>
      <c r="R96" s="16"/>
      <c r="S96" s="16"/>
      <c r="T96" s="17"/>
      <c r="U96" s="1">
        <f t="shared" si="18"/>
        <v>0</v>
      </c>
      <c r="V96" s="16" t="s">
        <v>24</v>
      </c>
      <c r="W96" s="11">
        <f t="shared" si="19"/>
        <v>0</v>
      </c>
      <c r="X96" s="11">
        <f t="shared" si="20"/>
        <v>0</v>
      </c>
      <c r="Y96" s="11">
        <f t="shared" si="21"/>
        <v>0</v>
      </c>
      <c r="Z96" s="11">
        <f t="shared" si="22"/>
        <v>0</v>
      </c>
    </row>
    <row r="97" spans="1:26" ht="12.75">
      <c r="A97" s="19"/>
      <c r="B97" s="16"/>
      <c r="C97" s="17"/>
      <c r="D97" s="17"/>
      <c r="E97" s="19"/>
      <c r="F97" s="16"/>
      <c r="G97" s="17"/>
      <c r="H97" s="17"/>
      <c r="I97" s="19"/>
      <c r="J97" s="16"/>
      <c r="K97" s="17"/>
      <c r="L97" s="17"/>
      <c r="M97" s="19"/>
      <c r="N97" s="16"/>
      <c r="O97" s="17"/>
      <c r="P97" s="17"/>
      <c r="Q97" s="19"/>
      <c r="R97" s="16"/>
      <c r="S97" s="17"/>
      <c r="T97" s="17"/>
      <c r="U97" s="1">
        <f t="shared" si="18"/>
        <v>0</v>
      </c>
      <c r="V97" s="16" t="s">
        <v>24</v>
      </c>
      <c r="W97" s="11">
        <f t="shared" si="19"/>
        <v>0</v>
      </c>
      <c r="X97" s="11">
        <f t="shared" si="20"/>
        <v>0</v>
      </c>
      <c r="Y97" s="11">
        <f t="shared" si="21"/>
        <v>0</v>
      </c>
      <c r="Z97" s="11">
        <f t="shared" si="22"/>
        <v>0</v>
      </c>
    </row>
    <row r="98" spans="1:26" ht="12.75">
      <c r="A98" s="9"/>
      <c r="B98" s="10"/>
      <c r="C98" s="10"/>
      <c r="D98" s="10"/>
      <c r="E98" s="9"/>
      <c r="F98" s="10"/>
      <c r="G98" s="10"/>
      <c r="H98" s="10"/>
      <c r="I98" s="9"/>
      <c r="J98" s="10"/>
      <c r="K98" s="10"/>
      <c r="L98" s="10"/>
      <c r="M98" s="9"/>
      <c r="N98" s="10"/>
      <c r="O98" s="10"/>
      <c r="P98" s="10"/>
      <c r="Q98" s="9"/>
      <c r="R98" s="10"/>
      <c r="S98" s="10"/>
      <c r="T98" s="10"/>
      <c r="U98" s="1">
        <f t="shared" si="18"/>
        <v>0</v>
      </c>
      <c r="V98" s="10" t="s">
        <v>25</v>
      </c>
      <c r="W98" s="11">
        <f t="shared" si="19"/>
        <v>0</v>
      </c>
      <c r="X98" s="11">
        <f t="shared" si="20"/>
        <v>0</v>
      </c>
      <c r="Y98" s="11">
        <f t="shared" si="21"/>
        <v>0</v>
      </c>
      <c r="Z98" s="11">
        <f t="shared" si="22"/>
        <v>0</v>
      </c>
    </row>
    <row r="99" spans="1:26" ht="12.75">
      <c r="A99" s="9"/>
      <c r="B99" s="10"/>
      <c r="C99" s="10"/>
      <c r="D99" s="10"/>
      <c r="E99" s="9"/>
      <c r="F99" s="10"/>
      <c r="G99" s="10"/>
      <c r="H99" s="10"/>
      <c r="I99" s="9"/>
      <c r="J99" s="10"/>
      <c r="K99" s="10"/>
      <c r="L99" s="10"/>
      <c r="M99" s="9"/>
      <c r="N99" s="10"/>
      <c r="O99" s="10"/>
      <c r="P99" s="10"/>
      <c r="Q99" s="9"/>
      <c r="R99" s="10"/>
      <c r="S99" s="10"/>
      <c r="T99" s="10"/>
      <c r="U99" s="1">
        <f t="shared" si="18"/>
        <v>0</v>
      </c>
      <c r="V99" s="10" t="s">
        <v>25</v>
      </c>
      <c r="W99" s="11">
        <f t="shared" si="19"/>
        <v>0</v>
      </c>
      <c r="X99" s="11">
        <f t="shared" si="20"/>
        <v>0</v>
      </c>
      <c r="Y99" s="11">
        <f t="shared" si="21"/>
        <v>0</v>
      </c>
      <c r="Z99" s="11">
        <f t="shared" si="22"/>
        <v>0</v>
      </c>
    </row>
    <row r="100" spans="1:26" ht="12.75">
      <c r="A100" s="9"/>
      <c r="B100" s="10"/>
      <c r="C100" s="10"/>
      <c r="D100" s="10"/>
      <c r="E100" s="9"/>
      <c r="F100" s="10"/>
      <c r="G100" s="10"/>
      <c r="H100" s="10"/>
      <c r="I100" s="9"/>
      <c r="J100" s="10"/>
      <c r="K100" s="10"/>
      <c r="L100" s="10"/>
      <c r="M100" s="9"/>
      <c r="N100" s="10"/>
      <c r="O100" s="10"/>
      <c r="P100" s="10"/>
      <c r="Q100" s="9"/>
      <c r="R100" s="10"/>
      <c r="S100" s="10"/>
      <c r="T100" s="10"/>
      <c r="U100" s="1">
        <f t="shared" si="18"/>
        <v>0</v>
      </c>
      <c r="V100" s="10" t="s">
        <v>26</v>
      </c>
      <c r="W100" s="11">
        <f t="shared" si="19"/>
        <v>0</v>
      </c>
      <c r="X100" s="11">
        <f t="shared" si="20"/>
        <v>0</v>
      </c>
      <c r="Y100" s="11">
        <f t="shared" si="21"/>
        <v>0</v>
      </c>
      <c r="Z100" s="11">
        <f t="shared" si="22"/>
        <v>0</v>
      </c>
    </row>
    <row r="101" spans="1:26" ht="12.75">
      <c r="A101" s="9"/>
      <c r="B101" s="10"/>
      <c r="C101" s="10"/>
      <c r="D101" s="10"/>
      <c r="E101" s="9"/>
      <c r="F101" s="10"/>
      <c r="G101" s="10"/>
      <c r="H101" s="10"/>
      <c r="I101" s="9"/>
      <c r="J101" s="10"/>
      <c r="K101" s="10"/>
      <c r="L101" s="10"/>
      <c r="M101" s="9"/>
      <c r="N101" s="10"/>
      <c r="O101" s="10"/>
      <c r="P101" s="10"/>
      <c r="Q101" s="9"/>
      <c r="R101" s="10"/>
      <c r="S101" s="10"/>
      <c r="T101" s="10"/>
      <c r="U101" s="1">
        <f t="shared" si="18"/>
        <v>0</v>
      </c>
      <c r="V101" s="10" t="s">
        <v>26</v>
      </c>
      <c r="W101" s="11">
        <f t="shared" si="19"/>
        <v>0</v>
      </c>
      <c r="X101" s="11">
        <f t="shared" si="20"/>
        <v>0</v>
      </c>
      <c r="Y101" s="11">
        <f t="shared" si="21"/>
        <v>0</v>
      </c>
      <c r="Z101" s="11">
        <f t="shared" si="22"/>
        <v>0</v>
      </c>
    </row>
    <row r="102" spans="1:26" ht="12.75">
      <c r="A102" s="9"/>
      <c r="B102" s="10"/>
      <c r="C102" s="10"/>
      <c r="D102" s="10"/>
      <c r="E102" s="9"/>
      <c r="F102" s="10"/>
      <c r="G102" s="10"/>
      <c r="H102" s="10"/>
      <c r="I102" s="9"/>
      <c r="J102" s="10"/>
      <c r="K102" s="10"/>
      <c r="L102" s="10"/>
      <c r="M102" s="9"/>
      <c r="N102" s="10"/>
      <c r="O102" s="10"/>
      <c r="P102" s="10"/>
      <c r="Q102" s="9"/>
      <c r="R102" s="10"/>
      <c r="S102" s="10"/>
      <c r="T102" s="10"/>
      <c r="U102" s="1">
        <f t="shared" si="18"/>
        <v>0</v>
      </c>
      <c r="V102" s="10" t="s">
        <v>28</v>
      </c>
      <c r="W102" s="11">
        <f t="shared" si="19"/>
        <v>0</v>
      </c>
      <c r="X102" s="11">
        <f t="shared" si="20"/>
        <v>0</v>
      </c>
      <c r="Y102" s="11">
        <f t="shared" si="21"/>
        <v>0</v>
      </c>
      <c r="Z102" s="11">
        <f t="shared" si="22"/>
        <v>0</v>
      </c>
    </row>
    <row r="103" spans="1:26" ht="12.75">
      <c r="A103" s="9"/>
      <c r="B103" s="10"/>
      <c r="C103" s="10"/>
      <c r="D103" s="10"/>
      <c r="E103" s="9"/>
      <c r="F103" s="10"/>
      <c r="G103" s="10"/>
      <c r="H103" s="10"/>
      <c r="I103" s="9"/>
      <c r="J103" s="10"/>
      <c r="K103" s="10"/>
      <c r="L103" s="10"/>
      <c r="M103" s="9"/>
      <c r="N103" s="10"/>
      <c r="O103" s="10"/>
      <c r="P103" s="10"/>
      <c r="Q103" s="9"/>
      <c r="R103" s="10"/>
      <c r="S103" s="10"/>
      <c r="T103" s="10"/>
      <c r="U103" s="1">
        <f t="shared" si="18"/>
        <v>0</v>
      </c>
      <c r="V103" s="10" t="s">
        <v>29</v>
      </c>
      <c r="W103" s="11">
        <f t="shared" si="19"/>
        <v>0</v>
      </c>
      <c r="X103" s="11">
        <f t="shared" si="20"/>
        <v>0</v>
      </c>
      <c r="Y103" s="11">
        <f t="shared" si="21"/>
        <v>0</v>
      </c>
      <c r="Z103" s="11">
        <f t="shared" si="22"/>
        <v>0</v>
      </c>
    </row>
    <row r="104" spans="1:26" ht="12.75">
      <c r="A104" s="9"/>
      <c r="B104" s="10"/>
      <c r="C104" s="10"/>
      <c r="D104" s="10"/>
      <c r="E104" s="9"/>
      <c r="F104" s="10"/>
      <c r="G104" s="10"/>
      <c r="H104" s="10"/>
      <c r="I104" s="9"/>
      <c r="J104" s="10"/>
      <c r="K104" s="10"/>
      <c r="L104" s="10"/>
      <c r="M104" s="9"/>
      <c r="N104" s="10"/>
      <c r="O104" s="10"/>
      <c r="P104" s="10"/>
      <c r="Q104" s="9"/>
      <c r="R104" s="10"/>
      <c r="S104" s="10"/>
      <c r="T104" s="10"/>
      <c r="U104" s="1">
        <f t="shared" si="18"/>
        <v>0</v>
      </c>
      <c r="V104" s="10" t="s">
        <v>31</v>
      </c>
      <c r="W104" s="11">
        <f t="shared" si="19"/>
        <v>0</v>
      </c>
      <c r="X104" s="11">
        <f t="shared" si="20"/>
        <v>0</v>
      </c>
      <c r="Y104" s="11">
        <f t="shared" si="21"/>
        <v>0</v>
      </c>
      <c r="Z104" s="11">
        <f t="shared" si="22"/>
        <v>0</v>
      </c>
    </row>
    <row r="105" spans="1:26" ht="12.75">
      <c r="A105" s="20"/>
      <c r="B105" s="21"/>
      <c r="C105" s="21"/>
      <c r="D105" s="22"/>
      <c r="E105" s="20"/>
      <c r="F105" s="21"/>
      <c r="G105" s="21"/>
      <c r="H105" s="22"/>
      <c r="I105" s="20"/>
      <c r="J105" s="21"/>
      <c r="K105" s="21"/>
      <c r="L105" s="22"/>
      <c r="M105" s="20"/>
      <c r="N105" s="21"/>
      <c r="O105" s="21"/>
      <c r="P105" s="22"/>
      <c r="Q105" s="20"/>
      <c r="R105" s="21"/>
      <c r="S105" s="21"/>
      <c r="T105" s="22"/>
      <c r="U105" s="1">
        <f t="shared" si="18"/>
        <v>0</v>
      </c>
      <c r="V105" s="21" t="s">
        <v>32</v>
      </c>
      <c r="W105" s="11">
        <f t="shared" si="19"/>
        <v>0</v>
      </c>
      <c r="X105" s="11">
        <f t="shared" si="20"/>
        <v>0</v>
      </c>
      <c r="Y105" s="11">
        <f t="shared" si="21"/>
        <v>0</v>
      </c>
      <c r="Z105" s="11">
        <f t="shared" si="22"/>
        <v>0</v>
      </c>
    </row>
    <row r="106" spans="1:2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6" ht="12.75">
      <c r="A110" s="9"/>
      <c r="B110" s="10"/>
      <c r="C110" s="10"/>
      <c r="D110" s="10"/>
      <c r="E110" s="9"/>
      <c r="F110" s="10"/>
      <c r="G110" s="10"/>
      <c r="H110" s="10"/>
      <c r="I110" s="9"/>
      <c r="J110" s="10"/>
      <c r="K110" s="10"/>
      <c r="L110" s="10"/>
      <c r="M110" s="9"/>
      <c r="N110" s="10"/>
      <c r="O110" s="10"/>
      <c r="P110" s="10"/>
      <c r="Q110" s="9"/>
      <c r="R110" s="10"/>
      <c r="S110" s="10"/>
      <c r="T110" s="10"/>
      <c r="U110" s="1">
        <f aca="true" t="shared" si="23" ref="U110:U131">D110+H110+L110+P110+T110</f>
        <v>0</v>
      </c>
      <c r="V110" s="10" t="s">
        <v>19</v>
      </c>
      <c r="W110" s="11">
        <f aca="true" t="shared" si="24" ref="W110:W131">IF($C110=1,$D110)+IF($G110=1,$H110)+IF($K110=1,$L110)+IF($O110=1,$P110)+IF($S110=1,$T110)</f>
        <v>0</v>
      </c>
      <c r="X110" s="11">
        <f aca="true" t="shared" si="25" ref="X110:X131">IF($C110=2,$D110)+IF($G110=2,$H110)+IF($K110=2,$L110)+IF($O110=2,$P110)+IF($S110=2,$T110)</f>
        <v>0</v>
      </c>
      <c r="Y110" s="11">
        <f aca="true" t="shared" si="26" ref="Y110:Y131">IF($C110=3,$D110)+IF($G110=3,$H110)+IF($K110=3,$L110)+IF($O110=3,$P110)+IF($S110=3,$T110)</f>
        <v>0</v>
      </c>
      <c r="Z110" s="11">
        <f aca="true" t="shared" si="27" ref="Z110:Z131">IF($C110=4,$D110)+IF($G110=4,$H110)+IF($K110=4,$L110)+IF($O110=4,$P110)+IF($S110=4,$T110)</f>
        <v>0</v>
      </c>
    </row>
    <row r="111" spans="1:26" ht="12.75">
      <c r="A111" s="9"/>
      <c r="B111" s="10"/>
      <c r="C111" s="10"/>
      <c r="D111" s="10"/>
      <c r="E111" s="9"/>
      <c r="F111" s="10"/>
      <c r="G111" s="10"/>
      <c r="H111" s="10"/>
      <c r="I111" s="9"/>
      <c r="J111" s="10"/>
      <c r="K111" s="10"/>
      <c r="L111" s="10"/>
      <c r="M111" s="9"/>
      <c r="N111" s="10"/>
      <c r="O111" s="10"/>
      <c r="P111" s="10"/>
      <c r="Q111" s="9"/>
      <c r="R111" s="10"/>
      <c r="S111" s="10"/>
      <c r="T111" s="10"/>
      <c r="U111" s="1">
        <f t="shared" si="23"/>
        <v>0</v>
      </c>
      <c r="V111" s="10" t="s">
        <v>21</v>
      </c>
      <c r="W111" s="11">
        <f t="shared" si="24"/>
        <v>0</v>
      </c>
      <c r="X111" s="11">
        <f t="shared" si="25"/>
        <v>0</v>
      </c>
      <c r="Y111" s="11">
        <f t="shared" si="26"/>
        <v>0</v>
      </c>
      <c r="Z111" s="11">
        <f t="shared" si="27"/>
        <v>0</v>
      </c>
    </row>
    <row r="112" spans="1:26" ht="12.75">
      <c r="A112" s="9"/>
      <c r="B112" s="10"/>
      <c r="C112" s="10"/>
      <c r="D112" s="10"/>
      <c r="E112" s="9"/>
      <c r="F112" s="10"/>
      <c r="G112" s="10"/>
      <c r="H112" s="10"/>
      <c r="I112" s="9"/>
      <c r="J112" s="10"/>
      <c r="K112" s="10"/>
      <c r="L112" s="10"/>
      <c r="M112" s="9"/>
      <c r="N112" s="10"/>
      <c r="O112" s="10"/>
      <c r="P112" s="10"/>
      <c r="Q112" s="9"/>
      <c r="R112" s="10"/>
      <c r="S112" s="10"/>
      <c r="T112" s="10"/>
      <c r="U112" s="1">
        <f t="shared" si="23"/>
        <v>0</v>
      </c>
      <c r="V112" s="10" t="s">
        <v>22</v>
      </c>
      <c r="W112" s="11">
        <f t="shared" si="24"/>
        <v>0</v>
      </c>
      <c r="X112" s="11">
        <f t="shared" si="25"/>
        <v>0</v>
      </c>
      <c r="Y112" s="11">
        <f t="shared" si="26"/>
        <v>0</v>
      </c>
      <c r="Z112" s="11">
        <f t="shared" si="27"/>
        <v>0</v>
      </c>
    </row>
    <row r="113" spans="1:26" ht="12.75">
      <c r="A113" s="9"/>
      <c r="B113" s="10"/>
      <c r="C113" s="10"/>
      <c r="D113" s="10"/>
      <c r="E113" s="9"/>
      <c r="F113" s="10"/>
      <c r="G113" s="10"/>
      <c r="H113" s="10"/>
      <c r="I113" s="9"/>
      <c r="J113" s="10"/>
      <c r="K113" s="10"/>
      <c r="L113" s="10"/>
      <c r="M113" s="9"/>
      <c r="N113" s="10"/>
      <c r="O113" s="10"/>
      <c r="P113" s="10"/>
      <c r="Q113" s="9"/>
      <c r="R113" s="10"/>
      <c r="S113" s="10"/>
      <c r="T113" s="10"/>
      <c r="U113" s="1">
        <f t="shared" si="23"/>
        <v>0</v>
      </c>
      <c r="V113" s="10" t="s">
        <v>19</v>
      </c>
      <c r="W113" s="11">
        <f t="shared" si="24"/>
        <v>0</v>
      </c>
      <c r="X113" s="11">
        <f t="shared" si="25"/>
        <v>0</v>
      </c>
      <c r="Y113" s="11">
        <f t="shared" si="26"/>
        <v>0</v>
      </c>
      <c r="Z113" s="11">
        <f t="shared" si="27"/>
        <v>0</v>
      </c>
    </row>
    <row r="114" spans="1:26" ht="12.75">
      <c r="A114" s="9"/>
      <c r="B114" s="10"/>
      <c r="C114" s="10"/>
      <c r="D114" s="10"/>
      <c r="E114" s="9"/>
      <c r="F114" s="10"/>
      <c r="G114" s="10"/>
      <c r="H114" s="10"/>
      <c r="I114" s="9"/>
      <c r="J114" s="10"/>
      <c r="K114" s="10"/>
      <c r="L114" s="10"/>
      <c r="M114" s="9"/>
      <c r="N114" s="10"/>
      <c r="O114" s="10"/>
      <c r="P114" s="10"/>
      <c r="Q114" s="9"/>
      <c r="R114" s="10"/>
      <c r="S114" s="10"/>
      <c r="T114" s="10"/>
      <c r="U114" s="1">
        <f t="shared" si="23"/>
        <v>0</v>
      </c>
      <c r="V114" s="10" t="s">
        <v>21</v>
      </c>
      <c r="W114" s="11">
        <f t="shared" si="24"/>
        <v>0</v>
      </c>
      <c r="X114" s="11">
        <f t="shared" si="25"/>
        <v>0</v>
      </c>
      <c r="Y114" s="11">
        <f t="shared" si="26"/>
        <v>0</v>
      </c>
      <c r="Z114" s="11">
        <f t="shared" si="27"/>
        <v>0</v>
      </c>
    </row>
    <row r="115" spans="1:26" ht="12.75">
      <c r="A115" s="9"/>
      <c r="B115" s="10"/>
      <c r="C115" s="10"/>
      <c r="D115" s="10"/>
      <c r="E115" s="9"/>
      <c r="F115" s="10"/>
      <c r="G115" s="10"/>
      <c r="H115" s="10"/>
      <c r="I115" s="9"/>
      <c r="J115" s="10"/>
      <c r="K115" s="10"/>
      <c r="L115" s="10"/>
      <c r="M115" s="9"/>
      <c r="N115" s="10"/>
      <c r="O115" s="10"/>
      <c r="P115" s="10"/>
      <c r="Q115" s="9"/>
      <c r="R115" s="10"/>
      <c r="S115" s="10"/>
      <c r="T115" s="10"/>
      <c r="U115" s="1">
        <f t="shared" si="23"/>
        <v>0</v>
      </c>
      <c r="V115" s="10" t="s">
        <v>22</v>
      </c>
      <c r="W115" s="11">
        <f t="shared" si="24"/>
        <v>0</v>
      </c>
      <c r="X115" s="11">
        <f t="shared" si="25"/>
        <v>0</v>
      </c>
      <c r="Y115" s="11">
        <f t="shared" si="26"/>
        <v>0</v>
      </c>
      <c r="Z115" s="11">
        <f t="shared" si="27"/>
        <v>0</v>
      </c>
    </row>
    <row r="116" spans="1:26" ht="12.75">
      <c r="A116" s="9"/>
      <c r="B116" s="10"/>
      <c r="C116" s="10"/>
      <c r="D116" s="10"/>
      <c r="E116" s="9"/>
      <c r="F116" s="10"/>
      <c r="G116" s="10"/>
      <c r="H116" s="10"/>
      <c r="I116" s="9"/>
      <c r="J116" s="10"/>
      <c r="K116" s="10"/>
      <c r="L116" s="10"/>
      <c r="M116" s="9"/>
      <c r="N116" s="10"/>
      <c r="O116" s="10"/>
      <c r="P116" s="10"/>
      <c r="Q116" s="9"/>
      <c r="R116" s="10"/>
      <c r="S116" s="10"/>
      <c r="T116" s="10"/>
      <c r="U116" s="1">
        <f t="shared" si="23"/>
        <v>0</v>
      </c>
      <c r="V116" s="10" t="s">
        <v>19</v>
      </c>
      <c r="W116" s="11">
        <f t="shared" si="24"/>
        <v>0</v>
      </c>
      <c r="X116" s="11">
        <f t="shared" si="25"/>
        <v>0</v>
      </c>
      <c r="Y116" s="11">
        <f t="shared" si="26"/>
        <v>0</v>
      </c>
      <c r="Z116" s="11">
        <f t="shared" si="27"/>
        <v>0</v>
      </c>
    </row>
    <row r="117" spans="1:26" ht="12.75">
      <c r="A117" s="9"/>
      <c r="B117" s="10"/>
      <c r="C117" s="10"/>
      <c r="D117" s="10"/>
      <c r="E117" s="9"/>
      <c r="F117" s="10"/>
      <c r="G117" s="10"/>
      <c r="H117" s="10"/>
      <c r="I117" s="9"/>
      <c r="J117" s="10"/>
      <c r="K117" s="10"/>
      <c r="L117" s="10"/>
      <c r="M117" s="9"/>
      <c r="N117" s="10"/>
      <c r="O117" s="10"/>
      <c r="P117" s="10"/>
      <c r="Q117" s="9"/>
      <c r="R117" s="10"/>
      <c r="S117" s="10"/>
      <c r="T117" s="10"/>
      <c r="U117" s="1">
        <f t="shared" si="23"/>
        <v>0</v>
      </c>
      <c r="V117" s="10" t="s">
        <v>21</v>
      </c>
      <c r="W117" s="11">
        <f t="shared" si="24"/>
        <v>0</v>
      </c>
      <c r="X117" s="11">
        <f t="shared" si="25"/>
        <v>0</v>
      </c>
      <c r="Y117" s="11">
        <f t="shared" si="26"/>
        <v>0</v>
      </c>
      <c r="Z117" s="11">
        <f t="shared" si="27"/>
        <v>0</v>
      </c>
    </row>
    <row r="118" spans="1:26" ht="12.75">
      <c r="A118" s="9"/>
      <c r="B118" s="10"/>
      <c r="C118" s="10"/>
      <c r="D118" s="10"/>
      <c r="E118" s="9"/>
      <c r="F118" s="10"/>
      <c r="G118" s="10"/>
      <c r="H118" s="10"/>
      <c r="I118" s="9"/>
      <c r="J118" s="10"/>
      <c r="K118" s="10"/>
      <c r="L118" s="10"/>
      <c r="M118" s="9"/>
      <c r="N118" s="10"/>
      <c r="O118" s="10"/>
      <c r="P118" s="10"/>
      <c r="Q118" s="9"/>
      <c r="R118" s="10"/>
      <c r="S118" s="10"/>
      <c r="T118" s="10"/>
      <c r="U118" s="1">
        <f t="shared" si="23"/>
        <v>0</v>
      </c>
      <c r="V118" s="10" t="s">
        <v>22</v>
      </c>
      <c r="W118" s="11">
        <f t="shared" si="24"/>
        <v>0</v>
      </c>
      <c r="X118" s="11">
        <f t="shared" si="25"/>
        <v>0</v>
      </c>
      <c r="Y118" s="11">
        <f t="shared" si="26"/>
        <v>0</v>
      </c>
      <c r="Z118" s="11">
        <f t="shared" si="27"/>
        <v>0</v>
      </c>
    </row>
    <row r="119" spans="1:26" ht="12.75">
      <c r="A119" s="9"/>
      <c r="B119" s="10"/>
      <c r="C119" s="10"/>
      <c r="D119" s="10"/>
      <c r="E119" s="9"/>
      <c r="F119" s="10"/>
      <c r="G119" s="10"/>
      <c r="H119" s="10"/>
      <c r="I119" s="9"/>
      <c r="J119" s="10"/>
      <c r="K119" s="10"/>
      <c r="L119" s="10"/>
      <c r="M119" s="9"/>
      <c r="N119" s="10"/>
      <c r="O119" s="10"/>
      <c r="P119" s="10"/>
      <c r="Q119" s="9"/>
      <c r="R119" s="10"/>
      <c r="S119" s="10"/>
      <c r="T119" s="10"/>
      <c r="U119" s="1">
        <f t="shared" si="23"/>
        <v>0</v>
      </c>
      <c r="V119" s="10" t="s">
        <v>19</v>
      </c>
      <c r="W119" s="11">
        <f t="shared" si="24"/>
        <v>0</v>
      </c>
      <c r="X119" s="11">
        <f t="shared" si="25"/>
        <v>0</v>
      </c>
      <c r="Y119" s="11">
        <f t="shared" si="26"/>
        <v>0</v>
      </c>
      <c r="Z119" s="11">
        <f t="shared" si="27"/>
        <v>0</v>
      </c>
    </row>
    <row r="120" spans="1:26" ht="12.75">
      <c r="A120" s="9"/>
      <c r="B120" s="10"/>
      <c r="C120" s="10"/>
      <c r="D120" s="10"/>
      <c r="E120" s="9"/>
      <c r="F120" s="10"/>
      <c r="G120" s="10"/>
      <c r="H120" s="10"/>
      <c r="I120" s="9"/>
      <c r="J120" s="10"/>
      <c r="K120" s="10"/>
      <c r="L120" s="10"/>
      <c r="M120" s="9"/>
      <c r="N120" s="10"/>
      <c r="O120" s="10"/>
      <c r="P120" s="10"/>
      <c r="Q120" s="9"/>
      <c r="R120" s="10"/>
      <c r="S120" s="10"/>
      <c r="T120" s="10"/>
      <c r="U120" s="1">
        <f t="shared" si="23"/>
        <v>0</v>
      </c>
      <c r="V120" s="10" t="s">
        <v>21</v>
      </c>
      <c r="W120" s="11">
        <f t="shared" si="24"/>
        <v>0</v>
      </c>
      <c r="X120" s="11">
        <f t="shared" si="25"/>
        <v>0</v>
      </c>
      <c r="Y120" s="11">
        <f t="shared" si="26"/>
        <v>0</v>
      </c>
      <c r="Z120" s="11">
        <f t="shared" si="27"/>
        <v>0</v>
      </c>
    </row>
    <row r="121" spans="1:26" ht="12.75">
      <c r="A121" s="9"/>
      <c r="B121" s="10"/>
      <c r="C121" s="10"/>
      <c r="D121" s="10"/>
      <c r="E121" s="9"/>
      <c r="F121" s="10"/>
      <c r="G121" s="10"/>
      <c r="H121" s="10"/>
      <c r="I121" s="9"/>
      <c r="J121" s="10"/>
      <c r="K121" s="10"/>
      <c r="L121" s="10"/>
      <c r="M121" s="9"/>
      <c r="N121" s="10"/>
      <c r="O121" s="10"/>
      <c r="P121" s="10"/>
      <c r="Q121" s="9"/>
      <c r="R121" s="10"/>
      <c r="S121" s="10"/>
      <c r="T121" s="10"/>
      <c r="U121" s="1">
        <f t="shared" si="23"/>
        <v>0</v>
      </c>
      <c r="V121" s="10" t="s">
        <v>22</v>
      </c>
      <c r="W121" s="11">
        <f t="shared" si="24"/>
        <v>0</v>
      </c>
      <c r="X121" s="11">
        <f t="shared" si="25"/>
        <v>0</v>
      </c>
      <c r="Y121" s="11">
        <f t="shared" si="26"/>
        <v>0</v>
      </c>
      <c r="Z121" s="11">
        <f t="shared" si="27"/>
        <v>0</v>
      </c>
    </row>
    <row r="122" spans="1:26" ht="12.75">
      <c r="A122" s="15"/>
      <c r="B122" s="16"/>
      <c r="C122" s="16"/>
      <c r="D122" s="17"/>
      <c r="E122" s="15"/>
      <c r="F122" s="16"/>
      <c r="G122" s="16"/>
      <c r="H122" s="17"/>
      <c r="I122" s="15"/>
      <c r="J122" s="16"/>
      <c r="K122" s="16"/>
      <c r="L122" s="17"/>
      <c r="M122" s="15"/>
      <c r="N122" s="16"/>
      <c r="O122" s="16"/>
      <c r="P122" s="17"/>
      <c r="Q122" s="15"/>
      <c r="R122" s="16"/>
      <c r="S122" s="16"/>
      <c r="T122" s="17"/>
      <c r="U122" s="1">
        <f t="shared" si="23"/>
        <v>0</v>
      </c>
      <c r="V122" s="16" t="s">
        <v>24</v>
      </c>
      <c r="W122" s="11">
        <f t="shared" si="24"/>
        <v>0</v>
      </c>
      <c r="X122" s="11">
        <f t="shared" si="25"/>
        <v>0</v>
      </c>
      <c r="Y122" s="11">
        <f t="shared" si="26"/>
        <v>0</v>
      </c>
      <c r="Z122" s="11">
        <f t="shared" si="27"/>
        <v>0</v>
      </c>
    </row>
    <row r="123" spans="1:26" ht="12.75">
      <c r="A123" s="19"/>
      <c r="B123" s="16"/>
      <c r="C123" s="17"/>
      <c r="D123" s="17"/>
      <c r="E123" s="19"/>
      <c r="F123" s="16"/>
      <c r="G123" s="17"/>
      <c r="H123" s="17"/>
      <c r="I123" s="19"/>
      <c r="J123" s="16"/>
      <c r="K123" s="17"/>
      <c r="L123" s="17"/>
      <c r="M123" s="19"/>
      <c r="N123" s="16"/>
      <c r="O123" s="17"/>
      <c r="P123" s="17"/>
      <c r="Q123" s="19"/>
      <c r="R123" s="16"/>
      <c r="S123" s="17"/>
      <c r="T123" s="17"/>
      <c r="U123" s="1">
        <f t="shared" si="23"/>
        <v>0</v>
      </c>
      <c r="V123" s="16" t="s">
        <v>24</v>
      </c>
      <c r="W123" s="11">
        <f t="shared" si="24"/>
        <v>0</v>
      </c>
      <c r="X123" s="11">
        <f t="shared" si="25"/>
        <v>0</v>
      </c>
      <c r="Y123" s="11">
        <f t="shared" si="26"/>
        <v>0</v>
      </c>
      <c r="Z123" s="11">
        <f t="shared" si="27"/>
        <v>0</v>
      </c>
    </row>
    <row r="124" spans="1:26" ht="12.75">
      <c r="A124" s="9"/>
      <c r="B124" s="10"/>
      <c r="C124" s="10"/>
      <c r="D124" s="10"/>
      <c r="E124" s="9"/>
      <c r="F124" s="10"/>
      <c r="G124" s="10"/>
      <c r="H124" s="10"/>
      <c r="I124" s="9"/>
      <c r="J124" s="10"/>
      <c r="K124" s="10"/>
      <c r="L124" s="10"/>
      <c r="M124" s="9"/>
      <c r="N124" s="10"/>
      <c r="O124" s="10"/>
      <c r="P124" s="10"/>
      <c r="Q124" s="9"/>
      <c r="R124" s="10"/>
      <c r="S124" s="10"/>
      <c r="T124" s="10"/>
      <c r="U124" s="1">
        <f t="shared" si="23"/>
        <v>0</v>
      </c>
      <c r="V124" s="10" t="s">
        <v>25</v>
      </c>
      <c r="W124" s="11">
        <f t="shared" si="24"/>
        <v>0</v>
      </c>
      <c r="X124" s="11">
        <f t="shared" si="25"/>
        <v>0</v>
      </c>
      <c r="Y124" s="11">
        <f t="shared" si="26"/>
        <v>0</v>
      </c>
      <c r="Z124" s="11">
        <f t="shared" si="27"/>
        <v>0</v>
      </c>
    </row>
    <row r="125" spans="1:26" ht="12.75">
      <c r="A125" s="9"/>
      <c r="B125" s="10"/>
      <c r="C125" s="10"/>
      <c r="D125" s="10"/>
      <c r="E125" s="9"/>
      <c r="F125" s="10"/>
      <c r="G125" s="10"/>
      <c r="H125" s="10"/>
      <c r="I125" s="9"/>
      <c r="J125" s="10"/>
      <c r="K125" s="10"/>
      <c r="L125" s="10"/>
      <c r="M125" s="9"/>
      <c r="N125" s="10"/>
      <c r="O125" s="10"/>
      <c r="P125" s="10"/>
      <c r="Q125" s="9"/>
      <c r="R125" s="10"/>
      <c r="S125" s="10"/>
      <c r="T125" s="10"/>
      <c r="U125" s="1">
        <f t="shared" si="23"/>
        <v>0</v>
      </c>
      <c r="V125" s="10" t="s">
        <v>25</v>
      </c>
      <c r="W125" s="11">
        <f t="shared" si="24"/>
        <v>0</v>
      </c>
      <c r="X125" s="11">
        <f t="shared" si="25"/>
        <v>0</v>
      </c>
      <c r="Y125" s="11">
        <f t="shared" si="26"/>
        <v>0</v>
      </c>
      <c r="Z125" s="11">
        <f t="shared" si="27"/>
        <v>0</v>
      </c>
    </row>
    <row r="126" spans="1:26" ht="12.75">
      <c r="A126" s="9"/>
      <c r="B126" s="10"/>
      <c r="C126" s="10"/>
      <c r="D126" s="10"/>
      <c r="E126" s="9"/>
      <c r="F126" s="10"/>
      <c r="G126" s="10"/>
      <c r="H126" s="10"/>
      <c r="I126" s="9"/>
      <c r="J126" s="10"/>
      <c r="K126" s="10"/>
      <c r="L126" s="10"/>
      <c r="M126" s="9"/>
      <c r="N126" s="10"/>
      <c r="O126" s="10"/>
      <c r="P126" s="10"/>
      <c r="Q126" s="9"/>
      <c r="R126" s="10"/>
      <c r="S126" s="10"/>
      <c r="T126" s="10"/>
      <c r="U126" s="1">
        <f t="shared" si="23"/>
        <v>0</v>
      </c>
      <c r="V126" s="10" t="s">
        <v>26</v>
      </c>
      <c r="W126" s="11">
        <f t="shared" si="24"/>
        <v>0</v>
      </c>
      <c r="X126" s="11">
        <f t="shared" si="25"/>
        <v>0</v>
      </c>
      <c r="Y126" s="11">
        <f t="shared" si="26"/>
        <v>0</v>
      </c>
      <c r="Z126" s="11">
        <f t="shared" si="27"/>
        <v>0</v>
      </c>
    </row>
    <row r="127" spans="1:26" ht="12.75">
      <c r="A127" s="9"/>
      <c r="B127" s="10"/>
      <c r="C127" s="10"/>
      <c r="D127" s="10"/>
      <c r="E127" s="9"/>
      <c r="F127" s="10"/>
      <c r="G127" s="10"/>
      <c r="H127" s="10"/>
      <c r="I127" s="9"/>
      <c r="J127" s="10"/>
      <c r="K127" s="10"/>
      <c r="L127" s="10"/>
      <c r="M127" s="9"/>
      <c r="N127" s="10"/>
      <c r="O127" s="10"/>
      <c r="P127" s="10"/>
      <c r="Q127" s="9"/>
      <c r="R127" s="10"/>
      <c r="S127" s="10"/>
      <c r="T127" s="10"/>
      <c r="U127" s="1">
        <f t="shared" si="23"/>
        <v>0</v>
      </c>
      <c r="V127" s="10" t="s">
        <v>26</v>
      </c>
      <c r="W127" s="11">
        <f t="shared" si="24"/>
        <v>0</v>
      </c>
      <c r="X127" s="11">
        <f t="shared" si="25"/>
        <v>0</v>
      </c>
      <c r="Y127" s="11">
        <f t="shared" si="26"/>
        <v>0</v>
      </c>
      <c r="Z127" s="11">
        <f t="shared" si="27"/>
        <v>0</v>
      </c>
    </row>
    <row r="128" spans="1:26" ht="12.75">
      <c r="A128" s="9"/>
      <c r="B128" s="10"/>
      <c r="C128" s="10"/>
      <c r="D128" s="10"/>
      <c r="E128" s="9"/>
      <c r="F128" s="10"/>
      <c r="G128" s="10"/>
      <c r="H128" s="10"/>
      <c r="I128" s="9"/>
      <c r="J128" s="10"/>
      <c r="K128" s="10"/>
      <c r="L128" s="10"/>
      <c r="M128" s="9"/>
      <c r="N128" s="10"/>
      <c r="O128" s="10"/>
      <c r="P128" s="10"/>
      <c r="Q128" s="9"/>
      <c r="R128" s="10"/>
      <c r="S128" s="10"/>
      <c r="T128" s="10"/>
      <c r="U128" s="1">
        <f t="shared" si="23"/>
        <v>0</v>
      </c>
      <c r="V128" s="10" t="s">
        <v>28</v>
      </c>
      <c r="W128" s="11">
        <f t="shared" si="24"/>
        <v>0</v>
      </c>
      <c r="X128" s="11">
        <f t="shared" si="25"/>
        <v>0</v>
      </c>
      <c r="Y128" s="11">
        <f t="shared" si="26"/>
        <v>0</v>
      </c>
      <c r="Z128" s="11">
        <f t="shared" si="27"/>
        <v>0</v>
      </c>
    </row>
    <row r="129" spans="1:26" ht="12.75">
      <c r="A129" s="9"/>
      <c r="B129" s="10"/>
      <c r="C129" s="10"/>
      <c r="D129" s="10"/>
      <c r="E129" s="9"/>
      <c r="F129" s="10"/>
      <c r="G129" s="10"/>
      <c r="H129" s="10"/>
      <c r="I129" s="9"/>
      <c r="J129" s="10"/>
      <c r="K129" s="10"/>
      <c r="L129" s="10"/>
      <c r="M129" s="9"/>
      <c r="N129" s="10"/>
      <c r="O129" s="10"/>
      <c r="P129" s="10"/>
      <c r="Q129" s="9"/>
      <c r="R129" s="10"/>
      <c r="S129" s="10"/>
      <c r="T129" s="10"/>
      <c r="U129" s="1">
        <f t="shared" si="23"/>
        <v>0</v>
      </c>
      <c r="V129" s="10" t="s">
        <v>29</v>
      </c>
      <c r="W129" s="11">
        <f t="shared" si="24"/>
        <v>0</v>
      </c>
      <c r="X129" s="11">
        <f t="shared" si="25"/>
        <v>0</v>
      </c>
      <c r="Y129" s="11">
        <f t="shared" si="26"/>
        <v>0</v>
      </c>
      <c r="Z129" s="11">
        <f t="shared" si="27"/>
        <v>0</v>
      </c>
    </row>
    <row r="130" spans="1:26" ht="12.75">
      <c r="A130" s="9"/>
      <c r="B130" s="10"/>
      <c r="C130" s="10"/>
      <c r="D130" s="10"/>
      <c r="E130" s="9"/>
      <c r="F130" s="10"/>
      <c r="G130" s="10"/>
      <c r="H130" s="10"/>
      <c r="I130" s="9"/>
      <c r="J130" s="10"/>
      <c r="K130" s="10"/>
      <c r="L130" s="10"/>
      <c r="M130" s="9"/>
      <c r="N130" s="10"/>
      <c r="O130" s="10"/>
      <c r="P130" s="10"/>
      <c r="Q130" s="9"/>
      <c r="R130" s="10"/>
      <c r="S130" s="10"/>
      <c r="T130" s="10"/>
      <c r="U130" s="1">
        <f t="shared" si="23"/>
        <v>0</v>
      </c>
      <c r="V130" s="10" t="s">
        <v>31</v>
      </c>
      <c r="W130" s="11">
        <f t="shared" si="24"/>
        <v>0</v>
      </c>
      <c r="X130" s="11">
        <f t="shared" si="25"/>
        <v>0</v>
      </c>
      <c r="Y130" s="11">
        <f t="shared" si="26"/>
        <v>0</v>
      </c>
      <c r="Z130" s="11">
        <f t="shared" si="27"/>
        <v>0</v>
      </c>
    </row>
    <row r="131" spans="1:26" ht="12.75">
      <c r="A131" s="20"/>
      <c r="B131" s="21"/>
      <c r="C131" s="21"/>
      <c r="D131" s="22"/>
      <c r="E131" s="20"/>
      <c r="F131" s="21"/>
      <c r="G131" s="21"/>
      <c r="H131" s="22"/>
      <c r="I131" s="20"/>
      <c r="J131" s="21"/>
      <c r="K131" s="21"/>
      <c r="L131" s="22"/>
      <c r="M131" s="20"/>
      <c r="N131" s="21"/>
      <c r="O131" s="21"/>
      <c r="P131" s="22"/>
      <c r="Q131" s="20"/>
      <c r="R131" s="21"/>
      <c r="S131" s="21"/>
      <c r="T131" s="22"/>
      <c r="U131" s="1">
        <f t="shared" si="23"/>
        <v>0</v>
      </c>
      <c r="V131" s="21" t="s">
        <v>32</v>
      </c>
      <c r="W131" s="11">
        <f t="shared" si="24"/>
        <v>0</v>
      </c>
      <c r="X131" s="11">
        <f t="shared" si="25"/>
        <v>0</v>
      </c>
      <c r="Y131" s="11">
        <f t="shared" si="26"/>
        <v>0</v>
      </c>
      <c r="Z131" s="11">
        <f t="shared" si="27"/>
        <v>0</v>
      </c>
    </row>
    <row r="132" ht="12.75">
      <c r="U132" s="1">
        <f>SUM(U6:U131)</f>
        <v>0</v>
      </c>
    </row>
  </sheetData>
  <sheetProtection selectLockedCells="1" selectUnlockedCells="1"/>
  <mergeCells count="55"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8:T28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54:T54"/>
    <mergeCell ref="A55:D55"/>
    <mergeCell ref="E55:H55"/>
    <mergeCell ref="I55:L55"/>
    <mergeCell ref="M55:P55"/>
    <mergeCell ref="Q55:T55"/>
    <mergeCell ref="A56:D56"/>
    <mergeCell ref="E56:H56"/>
    <mergeCell ref="I56:L56"/>
    <mergeCell ref="M56:P56"/>
    <mergeCell ref="Q56:T56"/>
    <mergeCell ref="A80:T80"/>
    <mergeCell ref="A81:D81"/>
    <mergeCell ref="E81:H81"/>
    <mergeCell ref="I81:L81"/>
    <mergeCell ref="M81:P81"/>
    <mergeCell ref="Q81:T81"/>
    <mergeCell ref="A82:D82"/>
    <mergeCell ref="E82:H82"/>
    <mergeCell ref="I82:L82"/>
    <mergeCell ref="M82:P82"/>
    <mergeCell ref="Q82:T82"/>
    <mergeCell ref="A106:T106"/>
    <mergeCell ref="A107:D107"/>
    <mergeCell ref="E107:H107"/>
    <mergeCell ref="I107:L107"/>
    <mergeCell ref="M107:P107"/>
    <mergeCell ref="Q107:T107"/>
    <mergeCell ref="A108:D108"/>
    <mergeCell ref="E108:H108"/>
    <mergeCell ref="I108:L108"/>
    <mergeCell ref="M108:P108"/>
    <mergeCell ref="Q108:T108"/>
  </mergeCells>
  <printOptions/>
  <pageMargins left="0.2361111111111111" right="0.2361111111111111" top="0.7319444444444445" bottom="0.45416666666666666" header="0.31527777777777777" footer="0.31527777777777777"/>
  <pageSetup horizontalDpi="300" verticalDpi="300" orientation="portrait" paperSize="9" scale="98"/>
  <headerFooter alignWithMargins="0">
    <oddHeader>&amp;C&amp;"Arial,Normalny"&amp;10"Z nadzieją w przyszłość - droga do samodzielności" 
Projekt współfinansowany ze środków PFRON</oddHeader>
    <oddFooter>&amp;C&amp;"Arial,Normalny"&amp;10Strona &amp;P</oddFooter>
  </headerFooter>
  <rowBreaks count="4" manualBreakCount="4">
    <brk id="27" max="255" man="1"/>
    <brk id="53" max="255" man="1"/>
    <brk id="79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2020-08-11T09:11:47Z</dcterms:modified>
  <cp:category/>
  <cp:version/>
  <cp:contentType/>
  <cp:contentStatus/>
  <cp:revision>15</cp:revision>
</cp:coreProperties>
</file>